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ПФДО" sheetId="4" r:id="rId1"/>
    <sheet name="МЗ" sheetId="2" r:id="rId2"/>
    <sheet name="АДОП" sheetId="1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4" l="1"/>
  <c r="E31" i="2" l="1"/>
  <c r="E44" i="4" l="1"/>
  <c r="E43" i="4"/>
  <c r="E41" i="4" l="1"/>
  <c r="E42" i="4" l="1"/>
  <c r="E23" i="1" l="1"/>
  <c r="A5" i="2"/>
  <c r="A6" i="2"/>
  <c r="A7" i="2"/>
  <c r="A8" i="2"/>
  <c r="A9" i="2"/>
  <c r="A10" i="2"/>
  <c r="A11" i="2"/>
  <c r="A12" i="2"/>
  <c r="A13" i="2"/>
  <c r="A14" i="2"/>
  <c r="A15" i="2"/>
  <c r="A18" i="2"/>
  <c r="A19" i="2"/>
  <c r="A20" i="2"/>
  <c r="A21" i="2"/>
  <c r="A22" i="2"/>
  <c r="A23" i="2"/>
  <c r="A24" i="2"/>
  <c r="E33" i="2" l="1"/>
  <c r="E32" i="2"/>
  <c r="E30" i="2"/>
</calcChain>
</file>

<file path=xl/sharedStrings.xml><?xml version="1.0" encoding="utf-8"?>
<sst xmlns="http://schemas.openxmlformats.org/spreadsheetml/2006/main" count="483" uniqueCount="165">
  <si>
    <t>МУНИЦИПАЛЬНОЕ БЮДЖЕТНОЕ УЧРЕЖДЕНИЕ ДОПОЛНИТЕЛЬНОГО ОБРАЗОВАНИЯ "ЦЕНТР "РАДУГА" Г.ВОЛГОДОНСКА</t>
  </si>
  <si>
    <t>№</t>
  </si>
  <si>
    <t>Наименование программы</t>
  </si>
  <si>
    <t>Год обучения</t>
  </si>
  <si>
    <t>Статус</t>
  </si>
  <si>
    <t>ФИО педагога</t>
  </si>
  <si>
    <t>Направленность</t>
  </si>
  <si>
    <t>Волшебная палитра</t>
  </si>
  <si>
    <t>Возраст обучающихся</t>
  </si>
  <si>
    <t>С</t>
  </si>
  <si>
    <t>Срок реализации (лет)</t>
  </si>
  <si>
    <t>10-15</t>
  </si>
  <si>
    <t>Федорова Л.А</t>
  </si>
  <si>
    <t>художественная</t>
  </si>
  <si>
    <t>Семицветик</t>
  </si>
  <si>
    <t>5-7</t>
  </si>
  <si>
    <t>Козинцева В.В.</t>
  </si>
  <si>
    <t>Пчелки</t>
  </si>
  <si>
    <t>7-12</t>
  </si>
  <si>
    <t>Любимая Е.Н.</t>
  </si>
  <si>
    <t>Пчелки-мастера</t>
  </si>
  <si>
    <t>12-14</t>
  </si>
  <si>
    <t>7-10</t>
  </si>
  <si>
    <t>Пластилиновые чудеса</t>
  </si>
  <si>
    <t>Коваленко С.Ю.</t>
  </si>
  <si>
    <t>Веселая мастерская</t>
  </si>
  <si>
    <t>5-8</t>
  </si>
  <si>
    <t>Арзамазова Е.Н.</t>
  </si>
  <si>
    <t>Творческая мастерская</t>
  </si>
  <si>
    <t>8-12</t>
  </si>
  <si>
    <t>Волшебная глина</t>
  </si>
  <si>
    <t>6-10</t>
  </si>
  <si>
    <t>Павленко Н.Г.</t>
  </si>
  <si>
    <t>Кукольный мир</t>
  </si>
  <si>
    <t>Фантазеры</t>
  </si>
  <si>
    <t>Потихонина Е.П.</t>
  </si>
  <si>
    <t>Юные художники</t>
  </si>
  <si>
    <t>Волшебная радуга</t>
  </si>
  <si>
    <t>Мир красок</t>
  </si>
  <si>
    <t>6-13</t>
  </si>
  <si>
    <t>Разноцветный мир</t>
  </si>
  <si>
    <t>Донское творчество</t>
  </si>
  <si>
    <t>Глотова Э.К.</t>
  </si>
  <si>
    <t>туристко-краеведческая</t>
  </si>
  <si>
    <t>Юный краевед</t>
  </si>
  <si>
    <t>Мой край родной</t>
  </si>
  <si>
    <t>12-15</t>
  </si>
  <si>
    <t>Кузнецова О.Ю.</t>
  </si>
  <si>
    <t>Количество программ по направленностям:</t>
  </si>
  <si>
    <t>естественнонаучная</t>
  </si>
  <si>
    <t>социально-гуманитарная</t>
  </si>
  <si>
    <t>Экологический практикум</t>
  </si>
  <si>
    <t>14-15</t>
  </si>
  <si>
    <t>Защитники природы</t>
  </si>
  <si>
    <t>10-12</t>
  </si>
  <si>
    <t>Джепко Е.Н.</t>
  </si>
  <si>
    <t>Зеленые ладошки</t>
  </si>
  <si>
    <t>8-10</t>
  </si>
  <si>
    <t>Профессия-кинолог</t>
  </si>
  <si>
    <t>14-17</t>
  </si>
  <si>
    <t>Бердник М.Д.</t>
  </si>
  <si>
    <t>Эко-квест</t>
  </si>
  <si>
    <t>Крюкова Т.В.</t>
  </si>
  <si>
    <t>Юный исследователь</t>
  </si>
  <si>
    <t>9-11</t>
  </si>
  <si>
    <t>Занимательная химия</t>
  </si>
  <si>
    <t>Новикова Н.В.</t>
  </si>
  <si>
    <t>Химия для будущей профессии</t>
  </si>
  <si>
    <t>16-18</t>
  </si>
  <si>
    <t>Эко-скульптор</t>
  </si>
  <si>
    <t>Сундучок сказок</t>
  </si>
  <si>
    <t>Евлоева О.Г.</t>
  </si>
  <si>
    <t>Английская речь</t>
  </si>
  <si>
    <t>Сысоева М.А.</t>
  </si>
  <si>
    <t>Веселый английский</t>
  </si>
  <si>
    <t>Английский язык</t>
  </si>
  <si>
    <t>Развивайка</t>
  </si>
  <si>
    <t>6-7</t>
  </si>
  <si>
    <t>Твори добро</t>
  </si>
  <si>
    <t>М</t>
  </si>
  <si>
    <t>12-17</t>
  </si>
  <si>
    <t>Перепелицина Е.В.</t>
  </si>
  <si>
    <t>Путешествие с палитрой</t>
  </si>
  <si>
    <t>Эко-путешествие</t>
  </si>
  <si>
    <t>Количество часов всего</t>
  </si>
  <si>
    <t>Уровень программы*</t>
  </si>
  <si>
    <t>Количество программ всего</t>
  </si>
  <si>
    <t>Непоседы</t>
  </si>
  <si>
    <t>Эко-туризм</t>
  </si>
  <si>
    <t>Водолазова С.В.</t>
  </si>
  <si>
    <t>Азбука туризма</t>
  </si>
  <si>
    <t>Юный кинолог</t>
  </si>
  <si>
    <t>Реук Т.А.</t>
  </si>
  <si>
    <t>Край родной</t>
  </si>
  <si>
    <t>Маленький скульптор</t>
  </si>
  <si>
    <t>Юный скульптор</t>
  </si>
  <si>
    <t>Чудесная химия</t>
  </si>
  <si>
    <t>Мир эмоций</t>
  </si>
  <si>
    <t>Ковалева О.В.</t>
  </si>
  <si>
    <t>Встречи с самим собой</t>
  </si>
  <si>
    <t>Глинянная игрушка</t>
  </si>
  <si>
    <t>Я познаю мир</t>
  </si>
  <si>
    <t>Юные фантазеры</t>
  </si>
  <si>
    <t>Радуга волшебства</t>
  </si>
  <si>
    <t>Потихонина О.В.</t>
  </si>
  <si>
    <t>Английский для школьников</t>
  </si>
  <si>
    <t>12-16</t>
  </si>
  <si>
    <t>6-14</t>
  </si>
  <si>
    <t>7-11</t>
  </si>
  <si>
    <t>Музыка добра</t>
  </si>
  <si>
    <t>Юный собаковод</t>
  </si>
  <si>
    <t>4-12</t>
  </si>
  <si>
    <t>7-14</t>
  </si>
  <si>
    <t>Добро глазами детей</t>
  </si>
  <si>
    <t>5-9</t>
  </si>
  <si>
    <t>Нейройога. От движения к познанию</t>
  </si>
  <si>
    <t>4-17</t>
  </si>
  <si>
    <t>Луговая И.Г.</t>
  </si>
  <si>
    <t>7-17</t>
  </si>
  <si>
    <t>Аэройога. Умная гимнастика</t>
  </si>
  <si>
    <t>Кукольный театр</t>
  </si>
  <si>
    <t>4-15</t>
  </si>
  <si>
    <t>Теремок</t>
  </si>
  <si>
    <t>Кинология</t>
  </si>
  <si>
    <t>13-16</t>
  </si>
  <si>
    <t>Красочный мир</t>
  </si>
  <si>
    <t>5-17</t>
  </si>
  <si>
    <t>1,2,3,4,5</t>
  </si>
  <si>
    <t>Верные друзья</t>
  </si>
  <si>
    <t xml:space="preserve"> Рабочие программы</t>
  </si>
  <si>
    <t>П</t>
  </si>
  <si>
    <t>СБ</t>
  </si>
  <si>
    <t>Б</t>
  </si>
  <si>
    <t>БП</t>
  </si>
  <si>
    <t>* С - стартовый, Б - базовый, П - продвинутый</t>
  </si>
  <si>
    <t>Наименование дополнительной общеразвивающей программы</t>
  </si>
  <si>
    <t>Волошенко М.А.</t>
  </si>
  <si>
    <t>Перечень дополнительных общеразвивающих программ на 2024-2025 учебный год, реализуемых в рамках персонифицированного финансирования</t>
  </si>
  <si>
    <t>Перечень дополнительных общеразвивающих программ на 2024-2025 учебный год</t>
  </si>
  <si>
    <t>Наименование дополнительной  общеразвивающей программы</t>
  </si>
  <si>
    <t>Крюкова Т.В., Водолазова С.В.</t>
  </si>
  <si>
    <t>Федорова Л.А.</t>
  </si>
  <si>
    <t>Мастерилки</t>
  </si>
  <si>
    <t>Любимая Т.Я.</t>
  </si>
  <si>
    <t>Мастерская творчества</t>
  </si>
  <si>
    <t>Художественная матерская</t>
  </si>
  <si>
    <t>Пономарева А.А.</t>
  </si>
  <si>
    <t>16-17</t>
  </si>
  <si>
    <t>1,2,3</t>
  </si>
  <si>
    <t>Лучик света</t>
  </si>
  <si>
    <t>Селезнева М.Й.</t>
  </si>
  <si>
    <t>Мирный атом</t>
  </si>
  <si>
    <t>13-17</t>
  </si>
  <si>
    <t>5-12</t>
  </si>
  <si>
    <t>Бисер</t>
  </si>
  <si>
    <t>Статус финансирования</t>
  </si>
  <si>
    <t>Вид</t>
  </si>
  <si>
    <t>модифиц</t>
  </si>
  <si>
    <t>ФИО педагога, реализующего программу</t>
  </si>
  <si>
    <t>авторск</t>
  </si>
  <si>
    <t>Реестр адаптированных дополнительных общеразвивающих программ на 2024-2025 учебный год</t>
  </si>
  <si>
    <t>Донской край</t>
  </si>
  <si>
    <t>Музыкальная капель</t>
  </si>
  <si>
    <t>Евлоева О.Г., Камалова О.П.</t>
  </si>
  <si>
    <t>* С - стартовый, Б - базовый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</si>
</sst>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/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49" fontId="0" fillId="0" borderId="7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0" fontId="0" fillId="3" borderId="0" xfId="0" applyFill="1" applyAlignment="1">
      <alignment horizontal="left"/>
    </xf>
    <xf numFmtId="0" fontId="0" fillId="0" borderId="0" xfId="0" applyAlignment="1">
      <alignment horizont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Fill="1" applyBorder="1" applyAlignment="1">
      <alignment horizontal="center"/>
    </xf>
    <xf numFmtId="49" fontId="0" fillId="0" borderId="2" xfId="0" applyNumberForma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2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 wrapText="1"/>
    </xf>
    <xf numFmtId="49" fontId="0" fillId="0" borderId="9" xfId="0" applyNumberForma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left" wrapText="1"/>
    </xf>
    <xf numFmtId="0" fontId="0" fillId="0" borderId="7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4"/>
  <sheetViews>
    <sheetView tabSelected="1" zoomScale="85" zoomScaleNormal="85" workbookViewId="0">
      <selection activeCell="J19" sqref="J19"/>
    </sheetView>
  </sheetViews>
  <sheetFormatPr defaultRowHeight="15" x14ac:dyDescent="0.25"/>
  <cols>
    <col min="1" max="1" width="3.85546875" customWidth="1"/>
    <col min="2" max="2" width="7" customWidth="1"/>
    <col min="3" max="3" width="5.85546875" customWidth="1"/>
    <col min="4" max="4" width="9" customWidth="1"/>
    <col min="5" max="5" width="7.85546875" customWidth="1"/>
    <col min="6" max="6" width="7.140625" customWidth="1"/>
    <col min="10" max="10" width="10.5703125" customWidth="1"/>
    <col min="11" max="11" width="7.5703125" customWidth="1"/>
    <col min="12" max="12" width="6.28515625" customWidth="1"/>
    <col min="13" max="13" width="12.140625" customWidth="1"/>
    <col min="14" max="14" width="18" customWidth="1"/>
    <col min="15" max="15" width="8" customWidth="1"/>
    <col min="16" max="16" width="17.140625" customWidth="1"/>
  </cols>
  <sheetData>
    <row r="1" spans="1:16" ht="34.5" customHeight="1" x14ac:dyDescent="0.25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</row>
    <row r="2" spans="1:16" ht="15.75" customHeight="1" x14ac:dyDescent="0.25">
      <c r="A2" s="80" t="s">
        <v>137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</row>
    <row r="3" spans="1:16" ht="11.25" customHeight="1" x14ac:dyDescent="0.25">
      <c r="A3" s="81"/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</row>
    <row r="4" spans="1:16" ht="60" x14ac:dyDescent="0.25">
      <c r="A4" s="29" t="s">
        <v>1</v>
      </c>
      <c r="B4" s="82" t="s">
        <v>135</v>
      </c>
      <c r="C4" s="82"/>
      <c r="D4" s="82"/>
      <c r="E4" s="82"/>
      <c r="F4" s="13" t="s">
        <v>4</v>
      </c>
      <c r="G4" s="13" t="s">
        <v>10</v>
      </c>
      <c r="H4" s="13" t="s">
        <v>85</v>
      </c>
      <c r="I4" s="13" t="s">
        <v>84</v>
      </c>
      <c r="J4" s="13" t="s">
        <v>3</v>
      </c>
      <c r="K4" s="83" t="s">
        <v>8</v>
      </c>
      <c r="L4" s="83"/>
      <c r="M4" s="84" t="s">
        <v>5</v>
      </c>
      <c r="N4" s="84"/>
      <c r="O4" s="84" t="s">
        <v>6</v>
      </c>
      <c r="P4" s="84"/>
    </row>
    <row r="5" spans="1:16" ht="15" customHeight="1" x14ac:dyDescent="0.25">
      <c r="A5" s="30">
        <f>ROW()-4</f>
        <v>1</v>
      </c>
      <c r="B5" s="37" t="s">
        <v>7</v>
      </c>
      <c r="C5" s="38"/>
      <c r="D5" s="38"/>
      <c r="E5" s="39"/>
      <c r="F5" s="32" t="s">
        <v>9</v>
      </c>
      <c r="G5" s="32">
        <v>2</v>
      </c>
      <c r="H5" s="32" t="s">
        <v>130</v>
      </c>
      <c r="I5" s="32">
        <v>288</v>
      </c>
      <c r="J5" s="32">
        <v>1.2</v>
      </c>
      <c r="K5" s="77" t="s">
        <v>11</v>
      </c>
      <c r="L5" s="78"/>
      <c r="M5" s="75" t="s">
        <v>141</v>
      </c>
      <c r="N5" s="76"/>
      <c r="O5" s="61" t="s">
        <v>13</v>
      </c>
      <c r="P5" s="61"/>
    </row>
    <row r="6" spans="1:16" x14ac:dyDescent="0.25">
      <c r="A6" s="15">
        <v>2</v>
      </c>
      <c r="B6" s="43" t="s">
        <v>14</v>
      </c>
      <c r="C6" s="43"/>
      <c r="D6" s="43"/>
      <c r="E6" s="43"/>
      <c r="F6" s="14" t="s">
        <v>9</v>
      </c>
      <c r="G6" s="14">
        <v>2</v>
      </c>
      <c r="H6" s="14" t="s">
        <v>131</v>
      </c>
      <c r="I6" s="14">
        <v>288</v>
      </c>
      <c r="J6" s="14">
        <v>1.2</v>
      </c>
      <c r="K6" s="44" t="s">
        <v>15</v>
      </c>
      <c r="L6" s="44"/>
      <c r="M6" s="36" t="s">
        <v>16</v>
      </c>
      <c r="N6" s="36"/>
      <c r="O6" s="36" t="s">
        <v>13</v>
      </c>
      <c r="P6" s="36"/>
    </row>
    <row r="7" spans="1:16" x14ac:dyDescent="0.25">
      <c r="A7" s="15">
        <v>3</v>
      </c>
      <c r="B7" s="43" t="s">
        <v>17</v>
      </c>
      <c r="C7" s="43"/>
      <c r="D7" s="43"/>
      <c r="E7" s="43"/>
      <c r="F7" s="14" t="s">
        <v>9</v>
      </c>
      <c r="G7" s="14">
        <v>2</v>
      </c>
      <c r="H7" s="14" t="s">
        <v>131</v>
      </c>
      <c r="I7" s="14">
        <v>288</v>
      </c>
      <c r="J7" s="14">
        <v>1.2</v>
      </c>
      <c r="K7" s="44" t="s">
        <v>18</v>
      </c>
      <c r="L7" s="44"/>
      <c r="M7" s="56" t="s">
        <v>19</v>
      </c>
      <c r="N7" s="56"/>
      <c r="O7" s="36" t="s">
        <v>13</v>
      </c>
      <c r="P7" s="36"/>
    </row>
    <row r="8" spans="1:16" x14ac:dyDescent="0.25">
      <c r="A8" s="15">
        <v>4</v>
      </c>
      <c r="B8" s="43" t="s">
        <v>20</v>
      </c>
      <c r="C8" s="43"/>
      <c r="D8" s="43"/>
      <c r="E8" s="43"/>
      <c r="F8" s="14" t="s">
        <v>9</v>
      </c>
      <c r="G8" s="14">
        <v>1</v>
      </c>
      <c r="H8" s="14" t="s">
        <v>132</v>
      </c>
      <c r="I8" s="14">
        <v>144</v>
      </c>
      <c r="J8" s="14">
        <v>1</v>
      </c>
      <c r="K8" s="44" t="s">
        <v>21</v>
      </c>
      <c r="L8" s="44"/>
      <c r="M8" s="74" t="s">
        <v>143</v>
      </c>
      <c r="N8" s="74"/>
      <c r="O8" s="36" t="s">
        <v>13</v>
      </c>
      <c r="P8" s="36"/>
    </row>
    <row r="9" spans="1:16" x14ac:dyDescent="0.25">
      <c r="A9" s="15">
        <v>5</v>
      </c>
      <c r="B9" s="43" t="s">
        <v>23</v>
      </c>
      <c r="C9" s="43"/>
      <c r="D9" s="43"/>
      <c r="E9" s="43"/>
      <c r="F9" s="14" t="s">
        <v>9</v>
      </c>
      <c r="G9" s="14">
        <v>2</v>
      </c>
      <c r="H9" s="18" t="s">
        <v>131</v>
      </c>
      <c r="I9" s="14">
        <v>288</v>
      </c>
      <c r="J9" s="14">
        <v>1.2</v>
      </c>
      <c r="K9" s="44" t="s">
        <v>15</v>
      </c>
      <c r="L9" s="44"/>
      <c r="M9" s="36" t="s">
        <v>24</v>
      </c>
      <c r="N9" s="36"/>
      <c r="O9" s="36" t="s">
        <v>13</v>
      </c>
      <c r="P9" s="36"/>
    </row>
    <row r="10" spans="1:16" x14ac:dyDescent="0.25">
      <c r="A10" s="15">
        <v>6</v>
      </c>
      <c r="B10" s="43" t="s">
        <v>25</v>
      </c>
      <c r="C10" s="43"/>
      <c r="D10" s="43"/>
      <c r="E10" s="43"/>
      <c r="F10" s="14" t="s">
        <v>9</v>
      </c>
      <c r="G10" s="14">
        <v>2</v>
      </c>
      <c r="H10" s="18" t="s">
        <v>131</v>
      </c>
      <c r="I10" s="14">
        <v>288</v>
      </c>
      <c r="J10" s="14">
        <v>1.2</v>
      </c>
      <c r="K10" s="44" t="s">
        <v>26</v>
      </c>
      <c r="L10" s="44"/>
      <c r="M10" s="36" t="s">
        <v>27</v>
      </c>
      <c r="N10" s="36"/>
      <c r="O10" s="36" t="s">
        <v>13</v>
      </c>
      <c r="P10" s="36"/>
    </row>
    <row r="11" spans="1:16" x14ac:dyDescent="0.25">
      <c r="A11" s="15">
        <v>7</v>
      </c>
      <c r="B11" s="43" t="s">
        <v>28</v>
      </c>
      <c r="C11" s="43"/>
      <c r="D11" s="43"/>
      <c r="E11" s="43"/>
      <c r="F11" s="14" t="s">
        <v>9</v>
      </c>
      <c r="G11" s="14">
        <v>2</v>
      </c>
      <c r="H11" s="14" t="s">
        <v>132</v>
      </c>
      <c r="I11" s="14">
        <v>288</v>
      </c>
      <c r="J11" s="14">
        <v>1.2</v>
      </c>
      <c r="K11" s="44" t="s">
        <v>29</v>
      </c>
      <c r="L11" s="44"/>
      <c r="M11" s="36" t="s">
        <v>27</v>
      </c>
      <c r="N11" s="36"/>
      <c r="O11" s="36" t="s">
        <v>13</v>
      </c>
      <c r="P11" s="36"/>
    </row>
    <row r="12" spans="1:16" x14ac:dyDescent="0.25">
      <c r="A12" s="15">
        <v>8</v>
      </c>
      <c r="B12" s="43" t="s">
        <v>30</v>
      </c>
      <c r="C12" s="43"/>
      <c r="D12" s="43"/>
      <c r="E12" s="43"/>
      <c r="F12" s="14" t="s">
        <v>9</v>
      </c>
      <c r="G12" s="14">
        <v>2</v>
      </c>
      <c r="H12" s="18" t="s">
        <v>131</v>
      </c>
      <c r="I12" s="14">
        <v>288</v>
      </c>
      <c r="J12" s="14">
        <v>1.2</v>
      </c>
      <c r="K12" s="44" t="s">
        <v>31</v>
      </c>
      <c r="L12" s="44"/>
      <c r="M12" s="36" t="s">
        <v>32</v>
      </c>
      <c r="N12" s="36"/>
      <c r="O12" s="36" t="s">
        <v>13</v>
      </c>
      <c r="P12" s="36"/>
    </row>
    <row r="13" spans="1:16" x14ac:dyDescent="0.25">
      <c r="A13" s="15">
        <v>9</v>
      </c>
      <c r="B13" s="43" t="s">
        <v>33</v>
      </c>
      <c r="C13" s="43"/>
      <c r="D13" s="43"/>
      <c r="E13" s="43"/>
      <c r="F13" s="14" t="s">
        <v>9</v>
      </c>
      <c r="G13" s="14">
        <v>2</v>
      </c>
      <c r="H13" s="14" t="s">
        <v>132</v>
      </c>
      <c r="I13" s="14">
        <v>288</v>
      </c>
      <c r="J13" s="14">
        <v>1.2</v>
      </c>
      <c r="K13" s="44" t="s">
        <v>29</v>
      </c>
      <c r="L13" s="44"/>
      <c r="M13" s="36" t="s">
        <v>32</v>
      </c>
      <c r="N13" s="36"/>
      <c r="O13" s="36" t="s">
        <v>13</v>
      </c>
      <c r="P13" s="36"/>
    </row>
    <row r="14" spans="1:16" x14ac:dyDescent="0.25">
      <c r="A14" s="15">
        <v>10</v>
      </c>
      <c r="B14" s="43" t="s">
        <v>34</v>
      </c>
      <c r="C14" s="43"/>
      <c r="D14" s="43"/>
      <c r="E14" s="43"/>
      <c r="F14" s="14" t="s">
        <v>9</v>
      </c>
      <c r="G14" s="14">
        <v>2</v>
      </c>
      <c r="H14" s="18" t="s">
        <v>131</v>
      </c>
      <c r="I14" s="14">
        <v>288</v>
      </c>
      <c r="J14" s="14">
        <v>1.2</v>
      </c>
      <c r="K14" s="44" t="s">
        <v>26</v>
      </c>
      <c r="L14" s="44"/>
      <c r="M14" s="36" t="s">
        <v>35</v>
      </c>
      <c r="N14" s="36"/>
      <c r="O14" s="36" t="s">
        <v>13</v>
      </c>
      <c r="P14" s="36"/>
    </row>
    <row r="15" spans="1:16" x14ac:dyDescent="0.25">
      <c r="A15" s="15">
        <v>11</v>
      </c>
      <c r="B15" s="43" t="s">
        <v>36</v>
      </c>
      <c r="C15" s="43"/>
      <c r="D15" s="43"/>
      <c r="E15" s="43"/>
      <c r="F15" s="14" t="s">
        <v>9</v>
      </c>
      <c r="G15" s="14">
        <v>2</v>
      </c>
      <c r="H15" s="14" t="s">
        <v>132</v>
      </c>
      <c r="I15" s="14">
        <v>288</v>
      </c>
      <c r="J15" s="14">
        <v>1.2</v>
      </c>
      <c r="K15" s="44" t="s">
        <v>22</v>
      </c>
      <c r="L15" s="44"/>
      <c r="M15" s="36" t="s">
        <v>35</v>
      </c>
      <c r="N15" s="36"/>
      <c r="O15" s="36" t="s">
        <v>13</v>
      </c>
      <c r="P15" s="36"/>
    </row>
    <row r="16" spans="1:16" x14ac:dyDescent="0.25">
      <c r="A16" s="15">
        <v>12</v>
      </c>
      <c r="B16" s="43" t="s">
        <v>37</v>
      </c>
      <c r="C16" s="43"/>
      <c r="D16" s="43"/>
      <c r="E16" s="43"/>
      <c r="F16" s="14" t="s">
        <v>9</v>
      </c>
      <c r="G16" s="14">
        <v>2</v>
      </c>
      <c r="H16" s="18" t="s">
        <v>131</v>
      </c>
      <c r="I16" s="14">
        <v>288</v>
      </c>
      <c r="J16" s="14">
        <v>1.2</v>
      </c>
      <c r="K16" s="44" t="s">
        <v>22</v>
      </c>
      <c r="L16" s="44"/>
      <c r="M16" s="36" t="s">
        <v>35</v>
      </c>
      <c r="N16" s="36"/>
      <c r="O16" s="36" t="s">
        <v>13</v>
      </c>
      <c r="P16" s="36"/>
    </row>
    <row r="17" spans="1:16" x14ac:dyDescent="0.25">
      <c r="A17" s="15">
        <v>13</v>
      </c>
      <c r="B17" s="43" t="s">
        <v>38</v>
      </c>
      <c r="C17" s="43"/>
      <c r="D17" s="43"/>
      <c r="E17" s="43"/>
      <c r="F17" s="14" t="s">
        <v>9</v>
      </c>
      <c r="G17" s="14">
        <v>2</v>
      </c>
      <c r="H17" s="18" t="s">
        <v>131</v>
      </c>
      <c r="I17" s="14">
        <v>288</v>
      </c>
      <c r="J17" s="14">
        <v>1.2</v>
      </c>
      <c r="K17" s="44" t="s">
        <v>39</v>
      </c>
      <c r="L17" s="44"/>
      <c r="M17" s="36" t="s">
        <v>12</v>
      </c>
      <c r="N17" s="36"/>
      <c r="O17" s="36" t="s">
        <v>13</v>
      </c>
      <c r="P17" s="36"/>
    </row>
    <row r="18" spans="1:16" x14ac:dyDescent="0.25">
      <c r="A18" s="15">
        <v>14</v>
      </c>
      <c r="B18" s="43" t="s">
        <v>40</v>
      </c>
      <c r="C18" s="43"/>
      <c r="D18" s="43"/>
      <c r="E18" s="43"/>
      <c r="F18" s="14" t="s">
        <v>9</v>
      </c>
      <c r="G18" s="14">
        <v>1</v>
      </c>
      <c r="H18" s="14" t="s">
        <v>132</v>
      </c>
      <c r="I18" s="14">
        <v>144</v>
      </c>
      <c r="J18" s="14">
        <v>1</v>
      </c>
      <c r="K18" s="44" t="s">
        <v>39</v>
      </c>
      <c r="L18" s="44"/>
      <c r="M18" s="36" t="s">
        <v>12</v>
      </c>
      <c r="N18" s="36"/>
      <c r="O18" s="36" t="s">
        <v>13</v>
      </c>
      <c r="P18" s="36"/>
    </row>
    <row r="19" spans="1:16" x14ac:dyDescent="0.25">
      <c r="A19" s="15">
        <v>15</v>
      </c>
      <c r="B19" s="43" t="s">
        <v>41</v>
      </c>
      <c r="C19" s="43"/>
      <c r="D19" s="43"/>
      <c r="E19" s="43"/>
      <c r="F19" s="14" t="s">
        <v>9</v>
      </c>
      <c r="G19" s="14">
        <v>1</v>
      </c>
      <c r="H19" s="14" t="s">
        <v>9</v>
      </c>
      <c r="I19" s="14">
        <v>144</v>
      </c>
      <c r="J19" s="14">
        <v>1</v>
      </c>
      <c r="K19" s="44" t="s">
        <v>22</v>
      </c>
      <c r="L19" s="44"/>
      <c r="M19" s="56" t="s">
        <v>42</v>
      </c>
      <c r="N19" s="56"/>
      <c r="O19" s="36" t="s">
        <v>43</v>
      </c>
      <c r="P19" s="36"/>
    </row>
    <row r="20" spans="1:16" x14ac:dyDescent="0.25">
      <c r="A20" s="15">
        <v>16</v>
      </c>
      <c r="B20" s="43" t="s">
        <v>44</v>
      </c>
      <c r="C20" s="43"/>
      <c r="D20" s="43"/>
      <c r="E20" s="43"/>
      <c r="F20" s="14" t="s">
        <v>9</v>
      </c>
      <c r="G20" s="14">
        <v>1</v>
      </c>
      <c r="H20" s="14" t="s">
        <v>132</v>
      </c>
      <c r="I20" s="14">
        <v>144</v>
      </c>
      <c r="J20" s="14">
        <v>1</v>
      </c>
      <c r="K20" s="44" t="s">
        <v>22</v>
      </c>
      <c r="L20" s="44"/>
      <c r="M20" s="56" t="s">
        <v>42</v>
      </c>
      <c r="N20" s="56"/>
      <c r="O20" s="36" t="s">
        <v>43</v>
      </c>
      <c r="P20" s="36"/>
    </row>
    <row r="21" spans="1:16" x14ac:dyDescent="0.25">
      <c r="A21" s="15">
        <v>17</v>
      </c>
      <c r="B21" s="43" t="s">
        <v>45</v>
      </c>
      <c r="C21" s="43"/>
      <c r="D21" s="43"/>
      <c r="E21" s="43"/>
      <c r="F21" s="14" t="s">
        <v>9</v>
      </c>
      <c r="G21" s="14">
        <v>2</v>
      </c>
      <c r="H21" s="18" t="s">
        <v>131</v>
      </c>
      <c r="I21" s="14">
        <v>288</v>
      </c>
      <c r="J21" s="14">
        <v>1.2</v>
      </c>
      <c r="K21" s="44" t="s">
        <v>46</v>
      </c>
      <c r="L21" s="44"/>
      <c r="M21" s="36" t="s">
        <v>47</v>
      </c>
      <c r="N21" s="36"/>
      <c r="O21" s="36" t="s">
        <v>43</v>
      </c>
      <c r="P21" s="36"/>
    </row>
    <row r="22" spans="1:16" x14ac:dyDescent="0.25">
      <c r="A22" s="30">
        <v>18</v>
      </c>
      <c r="B22" s="37" t="s">
        <v>51</v>
      </c>
      <c r="C22" s="38"/>
      <c r="D22" s="38"/>
      <c r="E22" s="39"/>
      <c r="F22" s="30" t="s">
        <v>9</v>
      </c>
      <c r="G22" s="30">
        <v>1</v>
      </c>
      <c r="H22" s="30" t="s">
        <v>130</v>
      </c>
      <c r="I22" s="30">
        <v>144</v>
      </c>
      <c r="J22" s="30">
        <v>1</v>
      </c>
      <c r="K22" s="40" t="s">
        <v>52</v>
      </c>
      <c r="L22" s="41"/>
      <c r="M22" s="36" t="s">
        <v>55</v>
      </c>
      <c r="N22" s="36"/>
      <c r="O22" s="61" t="s">
        <v>49</v>
      </c>
      <c r="P22" s="61"/>
    </row>
    <row r="23" spans="1:16" x14ac:dyDescent="0.25">
      <c r="A23" s="15">
        <v>19</v>
      </c>
      <c r="B23" s="43" t="s">
        <v>53</v>
      </c>
      <c r="C23" s="43"/>
      <c r="D23" s="43"/>
      <c r="E23" s="43"/>
      <c r="F23" s="14" t="s">
        <v>9</v>
      </c>
      <c r="G23" s="14">
        <v>2</v>
      </c>
      <c r="H23" s="14" t="s">
        <v>133</v>
      </c>
      <c r="I23" s="14">
        <v>288</v>
      </c>
      <c r="J23" s="14">
        <v>1</v>
      </c>
      <c r="K23" s="44" t="s">
        <v>54</v>
      </c>
      <c r="L23" s="44"/>
      <c r="M23" s="36" t="s">
        <v>55</v>
      </c>
      <c r="N23" s="36"/>
      <c r="O23" s="36" t="s">
        <v>49</v>
      </c>
      <c r="P23" s="36"/>
    </row>
    <row r="24" spans="1:16" x14ac:dyDescent="0.25">
      <c r="A24" s="15">
        <v>20</v>
      </c>
      <c r="B24" s="43" t="s">
        <v>56</v>
      </c>
      <c r="C24" s="43"/>
      <c r="D24" s="43"/>
      <c r="E24" s="43"/>
      <c r="F24" s="14" t="s">
        <v>9</v>
      </c>
      <c r="G24" s="14">
        <v>2</v>
      </c>
      <c r="H24" s="18" t="s">
        <v>131</v>
      </c>
      <c r="I24" s="14">
        <v>288</v>
      </c>
      <c r="J24" s="14">
        <v>2</v>
      </c>
      <c r="K24" s="44" t="s">
        <v>57</v>
      </c>
      <c r="L24" s="44"/>
      <c r="M24" s="36" t="s">
        <v>55</v>
      </c>
      <c r="N24" s="36"/>
      <c r="O24" s="36" t="s">
        <v>49</v>
      </c>
      <c r="P24" s="36"/>
    </row>
    <row r="25" spans="1:16" ht="12.75" customHeight="1" x14ac:dyDescent="0.25">
      <c r="A25" s="15">
        <v>21</v>
      </c>
      <c r="B25" s="65" t="s">
        <v>61</v>
      </c>
      <c r="C25" s="66"/>
      <c r="D25" s="66"/>
      <c r="E25" s="67"/>
      <c r="F25" s="14" t="s">
        <v>9</v>
      </c>
      <c r="G25" s="14">
        <v>1</v>
      </c>
      <c r="H25" s="14" t="s">
        <v>9</v>
      </c>
      <c r="I25" s="14">
        <v>144</v>
      </c>
      <c r="J25" s="14">
        <v>1</v>
      </c>
      <c r="K25" s="45" t="s">
        <v>22</v>
      </c>
      <c r="L25" s="46"/>
      <c r="M25" s="70" t="s">
        <v>140</v>
      </c>
      <c r="N25" s="71"/>
      <c r="O25" s="36" t="s">
        <v>49</v>
      </c>
      <c r="P25" s="36"/>
    </row>
    <row r="26" spans="1:16" x14ac:dyDescent="0.25">
      <c r="A26" s="15">
        <v>22</v>
      </c>
      <c r="B26" s="43" t="s">
        <v>69</v>
      </c>
      <c r="C26" s="43"/>
      <c r="D26" s="43"/>
      <c r="E26" s="43"/>
      <c r="F26" s="14" t="s">
        <v>9</v>
      </c>
      <c r="G26" s="14">
        <v>1</v>
      </c>
      <c r="H26" s="14" t="s">
        <v>9</v>
      </c>
      <c r="I26" s="14">
        <v>144</v>
      </c>
      <c r="J26" s="14">
        <v>1</v>
      </c>
      <c r="K26" s="45" t="s">
        <v>15</v>
      </c>
      <c r="L26" s="46"/>
      <c r="M26" s="68" t="s">
        <v>24</v>
      </c>
      <c r="N26" s="69"/>
      <c r="O26" s="36" t="s">
        <v>49</v>
      </c>
      <c r="P26" s="36"/>
    </row>
    <row r="27" spans="1:16" x14ac:dyDescent="0.25">
      <c r="A27" s="15">
        <v>23</v>
      </c>
      <c r="B27" s="65" t="s">
        <v>63</v>
      </c>
      <c r="C27" s="66"/>
      <c r="D27" s="66"/>
      <c r="E27" s="67"/>
      <c r="F27" s="14" t="s">
        <v>9</v>
      </c>
      <c r="G27" s="14">
        <v>1</v>
      </c>
      <c r="H27" s="14" t="s">
        <v>130</v>
      </c>
      <c r="I27" s="14">
        <v>144</v>
      </c>
      <c r="J27" s="14">
        <v>1</v>
      </c>
      <c r="K27" s="45" t="s">
        <v>64</v>
      </c>
      <c r="L27" s="46"/>
      <c r="M27" s="72" t="s">
        <v>136</v>
      </c>
      <c r="N27" s="73"/>
      <c r="O27" s="36" t="s">
        <v>49</v>
      </c>
      <c r="P27" s="36"/>
    </row>
    <row r="28" spans="1:16" x14ac:dyDescent="0.25">
      <c r="A28" s="15">
        <v>24</v>
      </c>
      <c r="B28" s="43" t="s">
        <v>58</v>
      </c>
      <c r="C28" s="43"/>
      <c r="D28" s="43"/>
      <c r="E28" s="43"/>
      <c r="F28" s="14" t="s">
        <v>9</v>
      </c>
      <c r="G28" s="14">
        <v>2</v>
      </c>
      <c r="H28" s="14" t="s">
        <v>130</v>
      </c>
      <c r="I28" s="14">
        <v>288</v>
      </c>
      <c r="J28" s="14">
        <v>1</v>
      </c>
      <c r="K28" s="44" t="s">
        <v>59</v>
      </c>
      <c r="L28" s="44"/>
      <c r="M28" s="36" t="s">
        <v>60</v>
      </c>
      <c r="N28" s="36"/>
      <c r="O28" s="36" t="s">
        <v>49</v>
      </c>
      <c r="P28" s="36"/>
    </row>
    <row r="29" spans="1:16" ht="18" customHeight="1" x14ac:dyDescent="0.25">
      <c r="A29" s="30">
        <v>25</v>
      </c>
      <c r="B29" s="37" t="s">
        <v>70</v>
      </c>
      <c r="C29" s="38"/>
      <c r="D29" s="38"/>
      <c r="E29" s="39"/>
      <c r="F29" s="30" t="s">
        <v>9</v>
      </c>
      <c r="G29" s="30">
        <v>1</v>
      </c>
      <c r="H29" s="30" t="s">
        <v>9</v>
      </c>
      <c r="I29" s="30">
        <v>144</v>
      </c>
      <c r="J29" s="30">
        <v>1</v>
      </c>
      <c r="K29" s="40" t="s">
        <v>15</v>
      </c>
      <c r="L29" s="41"/>
      <c r="M29" s="42" t="s">
        <v>163</v>
      </c>
      <c r="N29" s="42"/>
      <c r="O29" s="61" t="s">
        <v>50</v>
      </c>
      <c r="P29" s="61"/>
    </row>
    <row r="30" spans="1:16" x14ac:dyDescent="0.25">
      <c r="A30" s="15">
        <v>26</v>
      </c>
      <c r="B30" s="43" t="s">
        <v>72</v>
      </c>
      <c r="C30" s="43"/>
      <c r="D30" s="43"/>
      <c r="E30" s="43"/>
      <c r="F30" s="14" t="s">
        <v>9</v>
      </c>
      <c r="G30" s="14">
        <v>1</v>
      </c>
      <c r="H30" s="14" t="s">
        <v>132</v>
      </c>
      <c r="I30" s="14">
        <v>144</v>
      </c>
      <c r="J30" s="14">
        <v>1</v>
      </c>
      <c r="K30" s="44" t="s">
        <v>54</v>
      </c>
      <c r="L30" s="44"/>
      <c r="M30" s="36" t="s">
        <v>73</v>
      </c>
      <c r="N30" s="36"/>
      <c r="O30" s="36" t="s">
        <v>50</v>
      </c>
      <c r="P30" s="36"/>
    </row>
    <row r="31" spans="1:16" x14ac:dyDescent="0.25">
      <c r="A31" s="15">
        <v>27</v>
      </c>
      <c r="B31" s="43" t="s">
        <v>74</v>
      </c>
      <c r="C31" s="43"/>
      <c r="D31" s="43"/>
      <c r="E31" s="43"/>
      <c r="F31" s="14" t="s">
        <v>9</v>
      </c>
      <c r="G31" s="14">
        <v>2</v>
      </c>
      <c r="H31" s="18" t="s">
        <v>131</v>
      </c>
      <c r="I31" s="14">
        <v>288</v>
      </c>
      <c r="J31" s="14">
        <v>1</v>
      </c>
      <c r="K31" s="44" t="s">
        <v>15</v>
      </c>
      <c r="L31" s="44"/>
      <c r="M31" s="36" t="s">
        <v>73</v>
      </c>
      <c r="N31" s="36"/>
      <c r="O31" s="36" t="s">
        <v>50</v>
      </c>
      <c r="P31" s="36"/>
    </row>
    <row r="32" spans="1:16" x14ac:dyDescent="0.25">
      <c r="A32" s="15">
        <v>28</v>
      </c>
      <c r="B32" s="43" t="s">
        <v>75</v>
      </c>
      <c r="C32" s="43"/>
      <c r="D32" s="43"/>
      <c r="E32" s="43"/>
      <c r="F32" s="14" t="s">
        <v>9</v>
      </c>
      <c r="G32" s="14">
        <v>2</v>
      </c>
      <c r="H32" s="18" t="s">
        <v>131</v>
      </c>
      <c r="I32" s="14">
        <v>288</v>
      </c>
      <c r="J32" s="14">
        <v>1</v>
      </c>
      <c r="K32" s="44" t="s">
        <v>57</v>
      </c>
      <c r="L32" s="44"/>
      <c r="M32" s="36" t="s">
        <v>73</v>
      </c>
      <c r="N32" s="36"/>
      <c r="O32" s="36" t="s">
        <v>50</v>
      </c>
      <c r="P32" s="36"/>
    </row>
    <row r="33" spans="1:17" x14ac:dyDescent="0.25">
      <c r="A33" s="17">
        <v>29</v>
      </c>
      <c r="B33" s="43" t="s">
        <v>76</v>
      </c>
      <c r="C33" s="43"/>
      <c r="D33" s="43"/>
      <c r="E33" s="43"/>
      <c r="F33" s="16" t="s">
        <v>9</v>
      </c>
      <c r="G33" s="16">
        <v>1</v>
      </c>
      <c r="H33" s="16" t="s">
        <v>9</v>
      </c>
      <c r="I33" s="16">
        <v>144</v>
      </c>
      <c r="J33" s="16">
        <v>1</v>
      </c>
      <c r="K33" s="44" t="s">
        <v>77</v>
      </c>
      <c r="L33" s="44"/>
      <c r="M33" s="36" t="s">
        <v>62</v>
      </c>
      <c r="N33" s="36"/>
      <c r="O33" s="36" t="s">
        <v>50</v>
      </c>
      <c r="P33" s="36"/>
    </row>
    <row r="34" spans="1:17" ht="16.5" customHeight="1" x14ac:dyDescent="0.25">
      <c r="A34" s="17">
        <v>30</v>
      </c>
      <c r="B34" s="62" t="s">
        <v>78</v>
      </c>
      <c r="C34" s="63"/>
      <c r="D34" s="63"/>
      <c r="E34" s="64"/>
      <c r="F34" s="3" t="s">
        <v>9</v>
      </c>
      <c r="G34" s="3">
        <v>2</v>
      </c>
      <c r="H34" s="3" t="s">
        <v>133</v>
      </c>
      <c r="I34" s="3">
        <v>288</v>
      </c>
      <c r="J34" s="3">
        <v>1</v>
      </c>
      <c r="K34" s="57" t="s">
        <v>80</v>
      </c>
      <c r="L34" s="58"/>
      <c r="M34" s="59" t="s">
        <v>81</v>
      </c>
      <c r="N34" s="60"/>
      <c r="O34" s="61" t="s">
        <v>50</v>
      </c>
      <c r="P34" s="61"/>
    </row>
    <row r="35" spans="1:17" x14ac:dyDescent="0.25">
      <c r="A35" s="17">
        <v>31</v>
      </c>
      <c r="B35" s="43" t="s">
        <v>95</v>
      </c>
      <c r="C35" s="43"/>
      <c r="D35" s="43"/>
      <c r="E35" s="43"/>
      <c r="F35" s="16" t="s">
        <v>9</v>
      </c>
      <c r="G35" s="16">
        <v>1</v>
      </c>
      <c r="H35" s="16" t="s">
        <v>132</v>
      </c>
      <c r="I35" s="16">
        <v>144</v>
      </c>
      <c r="J35" s="16">
        <v>1</v>
      </c>
      <c r="K35" s="44" t="s">
        <v>29</v>
      </c>
      <c r="L35" s="44"/>
      <c r="M35" s="36" t="s">
        <v>24</v>
      </c>
      <c r="N35" s="36"/>
      <c r="O35" s="36" t="s">
        <v>13</v>
      </c>
      <c r="P35" s="36"/>
    </row>
    <row r="36" spans="1:17" x14ac:dyDescent="0.25">
      <c r="A36" s="33">
        <v>32</v>
      </c>
      <c r="B36" s="65" t="s">
        <v>65</v>
      </c>
      <c r="C36" s="66"/>
      <c r="D36" s="66"/>
      <c r="E36" s="67"/>
      <c r="F36" s="31" t="s">
        <v>9</v>
      </c>
      <c r="G36" s="31">
        <v>1</v>
      </c>
      <c r="H36" s="31" t="s">
        <v>132</v>
      </c>
      <c r="I36" s="31">
        <v>144</v>
      </c>
      <c r="J36" s="31">
        <v>1</v>
      </c>
      <c r="K36" s="45" t="s">
        <v>147</v>
      </c>
      <c r="L36" s="46"/>
      <c r="M36" s="56" t="s">
        <v>66</v>
      </c>
      <c r="N36" s="56"/>
      <c r="O36" s="36" t="s">
        <v>49</v>
      </c>
      <c r="P36" s="36"/>
      <c r="Q36" s="35"/>
    </row>
    <row r="37" spans="1:17" x14ac:dyDescent="0.25">
      <c r="A37" s="33">
        <v>33</v>
      </c>
      <c r="B37" s="53" t="s">
        <v>67</v>
      </c>
      <c r="C37" s="54"/>
      <c r="D37" s="54"/>
      <c r="E37" s="55"/>
      <c r="F37" s="31" t="s">
        <v>9</v>
      </c>
      <c r="G37" s="31">
        <v>1</v>
      </c>
      <c r="H37" s="31" t="s">
        <v>132</v>
      </c>
      <c r="I37" s="31">
        <v>144</v>
      </c>
      <c r="J37" s="31">
        <v>1</v>
      </c>
      <c r="K37" s="45" t="s">
        <v>68</v>
      </c>
      <c r="L37" s="46"/>
      <c r="M37" s="56" t="s">
        <v>66</v>
      </c>
      <c r="N37" s="56"/>
      <c r="O37" s="36" t="s">
        <v>49</v>
      </c>
      <c r="P37" s="36"/>
      <c r="Q37" s="35"/>
    </row>
    <row r="38" spans="1:17" x14ac:dyDescent="0.25">
      <c r="A38" s="52"/>
      <c r="B38" s="52"/>
      <c r="C38" s="52"/>
      <c r="D38" s="52"/>
      <c r="E38" s="52"/>
    </row>
    <row r="39" spans="1:17" ht="17.25" customHeight="1" x14ac:dyDescent="0.25">
      <c r="A39" s="47" t="s">
        <v>129</v>
      </c>
      <c r="B39" s="48"/>
      <c r="C39" s="48"/>
      <c r="D39" s="49"/>
      <c r="E39" s="15">
        <v>46</v>
      </c>
      <c r="G39" s="51" t="s">
        <v>134</v>
      </c>
      <c r="H39" s="51"/>
      <c r="I39" s="51"/>
      <c r="J39" s="51"/>
      <c r="K39" s="51"/>
      <c r="L39" s="51"/>
      <c r="M39" s="51"/>
    </row>
    <row r="40" spans="1:17" ht="30.75" customHeight="1" x14ac:dyDescent="0.25">
      <c r="A40" s="50" t="s">
        <v>48</v>
      </c>
      <c r="B40" s="50"/>
      <c r="C40" s="50"/>
      <c r="D40" s="50"/>
      <c r="E40" s="50"/>
    </row>
    <row r="41" spans="1:17" x14ac:dyDescent="0.25">
      <c r="A41" s="43" t="s">
        <v>13</v>
      </c>
      <c r="B41" s="43"/>
      <c r="C41" s="43"/>
      <c r="D41" s="43"/>
      <c r="E41" s="15">
        <f>COUNTIF(O5:P35,O12)</f>
        <v>15</v>
      </c>
    </row>
    <row r="42" spans="1:17" x14ac:dyDescent="0.25">
      <c r="A42" s="43" t="s">
        <v>43</v>
      </c>
      <c r="B42" s="43"/>
      <c r="C42" s="43"/>
      <c r="D42" s="43"/>
      <c r="E42" s="15">
        <f>COUNTIF(O5:P35,O21)</f>
        <v>3</v>
      </c>
    </row>
    <row r="43" spans="1:17" x14ac:dyDescent="0.25">
      <c r="A43" s="43" t="s">
        <v>49</v>
      </c>
      <c r="B43" s="43"/>
      <c r="C43" s="43"/>
      <c r="D43" s="43"/>
      <c r="E43" s="15">
        <f>COUNTIF(O6:P35,O24)</f>
        <v>7</v>
      </c>
    </row>
    <row r="44" spans="1:17" x14ac:dyDescent="0.25">
      <c r="A44" s="43" t="s">
        <v>50</v>
      </c>
      <c r="B44" s="43"/>
      <c r="C44" s="43"/>
      <c r="D44" s="43"/>
      <c r="E44" s="15">
        <f>COUNTIF(O5:P35,O31)</f>
        <v>6</v>
      </c>
    </row>
  </sheetData>
  <mergeCells count="146">
    <mergeCell ref="A1:P1"/>
    <mergeCell ref="A2:P3"/>
    <mergeCell ref="B4:E4"/>
    <mergeCell ref="K4:L4"/>
    <mergeCell ref="M4:N4"/>
    <mergeCell ref="O4:P4"/>
    <mergeCell ref="B7:E7"/>
    <mergeCell ref="K7:L7"/>
    <mergeCell ref="M7:N7"/>
    <mergeCell ref="O7:P7"/>
    <mergeCell ref="B8:E8"/>
    <mergeCell ref="K8:L8"/>
    <mergeCell ref="M8:N8"/>
    <mergeCell ref="O8:P8"/>
    <mergeCell ref="M5:N5"/>
    <mergeCell ref="B6:E6"/>
    <mergeCell ref="K6:L6"/>
    <mergeCell ref="M6:N6"/>
    <mergeCell ref="O6:P6"/>
    <mergeCell ref="B5:E5"/>
    <mergeCell ref="O5:P5"/>
    <mergeCell ref="K5:L5"/>
    <mergeCell ref="B11:E11"/>
    <mergeCell ref="K11:L11"/>
    <mergeCell ref="M11:N11"/>
    <mergeCell ref="O11:P11"/>
    <mergeCell ref="B12:E12"/>
    <mergeCell ref="K12:L12"/>
    <mergeCell ref="M12:N12"/>
    <mergeCell ref="O12:P12"/>
    <mergeCell ref="B9:E9"/>
    <mergeCell ref="K9:L9"/>
    <mergeCell ref="M9:N9"/>
    <mergeCell ref="O9:P9"/>
    <mergeCell ref="B10:E10"/>
    <mergeCell ref="K10:L10"/>
    <mergeCell ref="M10:N10"/>
    <mergeCell ref="O10:P10"/>
    <mergeCell ref="B15:E15"/>
    <mergeCell ref="K15:L15"/>
    <mergeCell ref="M15:N15"/>
    <mergeCell ref="O15:P15"/>
    <mergeCell ref="B16:E16"/>
    <mergeCell ref="K16:L16"/>
    <mergeCell ref="M16:N16"/>
    <mergeCell ref="O16:P16"/>
    <mergeCell ref="B13:E13"/>
    <mergeCell ref="K13:L13"/>
    <mergeCell ref="M13:N13"/>
    <mergeCell ref="O13:P13"/>
    <mergeCell ref="B14:E14"/>
    <mergeCell ref="K14:L14"/>
    <mergeCell ref="M14:N14"/>
    <mergeCell ref="O14:P14"/>
    <mergeCell ref="B19:E19"/>
    <mergeCell ref="K19:L19"/>
    <mergeCell ref="M19:N19"/>
    <mergeCell ref="O19:P19"/>
    <mergeCell ref="B20:E20"/>
    <mergeCell ref="K20:L20"/>
    <mergeCell ref="M20:N20"/>
    <mergeCell ref="O20:P20"/>
    <mergeCell ref="B17:E17"/>
    <mergeCell ref="K17:L17"/>
    <mergeCell ref="M17:N17"/>
    <mergeCell ref="O17:P17"/>
    <mergeCell ref="B18:E18"/>
    <mergeCell ref="K18:L18"/>
    <mergeCell ref="M18:N18"/>
    <mergeCell ref="O18:P18"/>
    <mergeCell ref="B23:E23"/>
    <mergeCell ref="K23:L23"/>
    <mergeCell ref="M23:N23"/>
    <mergeCell ref="O23:P23"/>
    <mergeCell ref="B24:E24"/>
    <mergeCell ref="K24:L24"/>
    <mergeCell ref="M24:N24"/>
    <mergeCell ref="O24:P24"/>
    <mergeCell ref="B21:E21"/>
    <mergeCell ref="K21:L21"/>
    <mergeCell ref="M21:N21"/>
    <mergeCell ref="O21:P21"/>
    <mergeCell ref="M22:N22"/>
    <mergeCell ref="B22:E22"/>
    <mergeCell ref="O22:P22"/>
    <mergeCell ref="O33:P33"/>
    <mergeCell ref="O34:P34"/>
    <mergeCell ref="B34:E34"/>
    <mergeCell ref="B36:E36"/>
    <mergeCell ref="O36:P36"/>
    <mergeCell ref="M26:N26"/>
    <mergeCell ref="O26:P26"/>
    <mergeCell ref="B25:E25"/>
    <mergeCell ref="K25:L25"/>
    <mergeCell ref="M25:N25"/>
    <mergeCell ref="O25:P25"/>
    <mergeCell ref="O30:P30"/>
    <mergeCell ref="B27:E27"/>
    <mergeCell ref="K27:L27"/>
    <mergeCell ref="M27:N27"/>
    <mergeCell ref="O27:P27"/>
    <mergeCell ref="B28:E28"/>
    <mergeCell ref="K28:L28"/>
    <mergeCell ref="M28:N28"/>
    <mergeCell ref="O28:P28"/>
    <mergeCell ref="O29:P29"/>
    <mergeCell ref="A44:D44"/>
    <mergeCell ref="A39:D39"/>
    <mergeCell ref="A40:E40"/>
    <mergeCell ref="A41:D41"/>
    <mergeCell ref="A42:D42"/>
    <mergeCell ref="A43:D43"/>
    <mergeCell ref="B35:E35"/>
    <mergeCell ref="K35:L35"/>
    <mergeCell ref="M35:N35"/>
    <mergeCell ref="G39:M39"/>
    <mergeCell ref="A38:E38"/>
    <mergeCell ref="B37:E37"/>
    <mergeCell ref="K36:L36"/>
    <mergeCell ref="K37:L37"/>
    <mergeCell ref="M36:N36"/>
    <mergeCell ref="M37:N37"/>
    <mergeCell ref="O37:P37"/>
    <mergeCell ref="B29:E29"/>
    <mergeCell ref="K29:L29"/>
    <mergeCell ref="K22:L22"/>
    <mergeCell ref="M29:N29"/>
    <mergeCell ref="B30:E30"/>
    <mergeCell ref="K30:L30"/>
    <mergeCell ref="M30:N30"/>
    <mergeCell ref="B26:E26"/>
    <mergeCell ref="K26:L26"/>
    <mergeCell ref="O35:P35"/>
    <mergeCell ref="B31:E31"/>
    <mergeCell ref="K31:L31"/>
    <mergeCell ref="M31:N31"/>
    <mergeCell ref="O31:P31"/>
    <mergeCell ref="B32:E32"/>
    <mergeCell ref="K32:L32"/>
    <mergeCell ref="M32:N32"/>
    <mergeCell ref="O32:P32"/>
    <mergeCell ref="B33:E33"/>
    <mergeCell ref="K33:L33"/>
    <mergeCell ref="K34:L34"/>
    <mergeCell ref="M33:N33"/>
    <mergeCell ref="M34:N34"/>
  </mergeCells>
  <pageMargins left="0.11811023622047244" right="0.11811023622047244" top="0.11811023622047244" bottom="0.11811023622047244" header="0.31496062992125984" footer="0.31496062992125984"/>
  <pageSetup paperSize="9" scale="80" orientation="landscape" horizontalDpi="0" verticalDpi="0" r:id="rId1"/>
  <ignoredErrors>
    <ignoredError sqref="K5:L35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3"/>
  <sheetViews>
    <sheetView zoomScale="85" zoomScaleNormal="85" workbookViewId="0">
      <selection activeCell="A27" sqref="A27:E27"/>
    </sheetView>
  </sheetViews>
  <sheetFormatPr defaultRowHeight="15" x14ac:dyDescent="0.25"/>
  <cols>
    <col min="1" max="1" width="3.85546875" customWidth="1"/>
    <col min="2" max="2" width="7" customWidth="1"/>
    <col min="3" max="3" width="5.85546875" customWidth="1"/>
    <col min="4" max="4" width="9" customWidth="1"/>
    <col min="5" max="5" width="6.85546875" customWidth="1"/>
    <col min="6" max="6" width="7.140625" customWidth="1"/>
    <col min="11" max="11" width="10.5703125" customWidth="1"/>
    <col min="12" max="12" width="7.5703125" customWidth="1"/>
    <col min="13" max="13" width="6.28515625" customWidth="1"/>
    <col min="15" max="15" width="8.140625" customWidth="1"/>
    <col min="16" max="16" width="8" customWidth="1"/>
    <col min="17" max="17" width="17.140625" customWidth="1"/>
  </cols>
  <sheetData>
    <row r="1" spans="1:17" ht="34.5" customHeight="1" x14ac:dyDescent="0.25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</row>
    <row r="2" spans="1:17" ht="15.75" customHeight="1" x14ac:dyDescent="0.25">
      <c r="A2" s="80" t="s">
        <v>138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</row>
    <row r="3" spans="1:17" ht="11.25" customHeight="1" x14ac:dyDescent="0.25">
      <c r="A3" s="81"/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</row>
    <row r="4" spans="1:17" ht="60" x14ac:dyDescent="0.25">
      <c r="A4" s="5" t="s">
        <v>1</v>
      </c>
      <c r="B4" s="82" t="s">
        <v>139</v>
      </c>
      <c r="C4" s="82"/>
      <c r="D4" s="82"/>
      <c r="E4" s="82"/>
      <c r="F4" s="7" t="s">
        <v>155</v>
      </c>
      <c r="G4" s="7" t="s">
        <v>10</v>
      </c>
      <c r="H4" s="26" t="s">
        <v>156</v>
      </c>
      <c r="I4" s="7" t="s">
        <v>85</v>
      </c>
      <c r="J4" s="7" t="s">
        <v>84</v>
      </c>
      <c r="K4" s="7" t="s">
        <v>3</v>
      </c>
      <c r="L4" s="83" t="s">
        <v>8</v>
      </c>
      <c r="M4" s="83"/>
      <c r="N4" s="83" t="s">
        <v>158</v>
      </c>
      <c r="O4" s="83"/>
      <c r="P4" s="84" t="s">
        <v>6</v>
      </c>
      <c r="Q4" s="84"/>
    </row>
    <row r="5" spans="1:17" x14ac:dyDescent="0.25">
      <c r="A5" s="10">
        <f t="shared" ref="A5:A24" si="0">ROW()-4</f>
        <v>1</v>
      </c>
      <c r="B5" s="65" t="s">
        <v>151</v>
      </c>
      <c r="C5" s="66"/>
      <c r="D5" s="66"/>
      <c r="E5" s="67"/>
      <c r="F5" s="24" t="s">
        <v>79</v>
      </c>
      <c r="G5" s="24">
        <v>1</v>
      </c>
      <c r="H5" s="25" t="s">
        <v>159</v>
      </c>
      <c r="I5" s="24" t="s">
        <v>130</v>
      </c>
      <c r="J5" s="24">
        <v>144</v>
      </c>
      <c r="K5" s="24">
        <v>1</v>
      </c>
      <c r="L5" s="45" t="s">
        <v>152</v>
      </c>
      <c r="M5" s="46"/>
      <c r="N5" s="72" t="s">
        <v>55</v>
      </c>
      <c r="O5" s="73"/>
      <c r="P5" s="36" t="s">
        <v>49</v>
      </c>
      <c r="Q5" s="36"/>
    </row>
    <row r="6" spans="1:17" x14ac:dyDescent="0.25">
      <c r="A6" s="10">
        <f t="shared" si="0"/>
        <v>2</v>
      </c>
      <c r="B6" s="43" t="s">
        <v>82</v>
      </c>
      <c r="C6" s="43"/>
      <c r="D6" s="43"/>
      <c r="E6" s="43"/>
      <c r="F6" s="4" t="s">
        <v>79</v>
      </c>
      <c r="G6" s="4">
        <v>1</v>
      </c>
      <c r="H6" s="25" t="s">
        <v>157</v>
      </c>
      <c r="I6" s="4" t="s">
        <v>132</v>
      </c>
      <c r="J6" s="4">
        <v>36</v>
      </c>
      <c r="K6" s="4">
        <v>1</v>
      </c>
      <c r="L6" s="44" t="s">
        <v>77</v>
      </c>
      <c r="M6" s="44"/>
      <c r="N6" s="56" t="s">
        <v>62</v>
      </c>
      <c r="O6" s="56"/>
      <c r="P6" s="36" t="s">
        <v>13</v>
      </c>
      <c r="Q6" s="36"/>
    </row>
    <row r="7" spans="1:17" x14ac:dyDescent="0.25">
      <c r="A7" s="10">
        <f t="shared" si="0"/>
        <v>3</v>
      </c>
      <c r="B7" s="43" t="s">
        <v>83</v>
      </c>
      <c r="C7" s="43"/>
      <c r="D7" s="43"/>
      <c r="E7" s="43"/>
      <c r="F7" s="4" t="s">
        <v>79</v>
      </c>
      <c r="G7" s="4">
        <v>1</v>
      </c>
      <c r="H7" s="25" t="s">
        <v>157</v>
      </c>
      <c r="I7" s="4" t="s">
        <v>9</v>
      </c>
      <c r="J7" s="4">
        <v>144</v>
      </c>
      <c r="K7" s="4">
        <v>1</v>
      </c>
      <c r="L7" s="44" t="s">
        <v>22</v>
      </c>
      <c r="M7" s="44"/>
      <c r="N7" s="56" t="s">
        <v>62</v>
      </c>
      <c r="O7" s="56"/>
      <c r="P7" s="36" t="s">
        <v>49</v>
      </c>
      <c r="Q7" s="36"/>
    </row>
    <row r="8" spans="1:17" x14ac:dyDescent="0.25">
      <c r="A8" s="10">
        <f t="shared" si="0"/>
        <v>4</v>
      </c>
      <c r="B8" s="43" t="s">
        <v>144</v>
      </c>
      <c r="C8" s="43"/>
      <c r="D8" s="43"/>
      <c r="E8" s="43"/>
      <c r="F8" s="4" t="s">
        <v>79</v>
      </c>
      <c r="G8" s="4">
        <v>2</v>
      </c>
      <c r="H8" s="25" t="s">
        <v>157</v>
      </c>
      <c r="I8" s="4" t="s">
        <v>131</v>
      </c>
      <c r="J8" s="4">
        <v>288</v>
      </c>
      <c r="K8" s="4">
        <v>1.2</v>
      </c>
      <c r="L8" s="44" t="s">
        <v>26</v>
      </c>
      <c r="M8" s="44"/>
      <c r="N8" s="56" t="s">
        <v>27</v>
      </c>
      <c r="O8" s="56"/>
      <c r="P8" s="36" t="s">
        <v>13</v>
      </c>
      <c r="Q8" s="36"/>
    </row>
    <row r="9" spans="1:17" x14ac:dyDescent="0.25">
      <c r="A9" s="10">
        <f t="shared" si="0"/>
        <v>5</v>
      </c>
      <c r="B9" s="43" t="s">
        <v>87</v>
      </c>
      <c r="C9" s="43"/>
      <c r="D9" s="43"/>
      <c r="E9" s="43"/>
      <c r="F9" s="4" t="s">
        <v>79</v>
      </c>
      <c r="G9" s="4">
        <v>2</v>
      </c>
      <c r="H9" s="25" t="s">
        <v>157</v>
      </c>
      <c r="I9" s="4" t="s">
        <v>131</v>
      </c>
      <c r="J9" s="4">
        <v>288</v>
      </c>
      <c r="K9" s="4">
        <v>2</v>
      </c>
      <c r="L9" s="44" t="s">
        <v>15</v>
      </c>
      <c r="M9" s="44"/>
      <c r="N9" s="56" t="s">
        <v>16</v>
      </c>
      <c r="O9" s="56"/>
      <c r="P9" s="36" t="s">
        <v>13</v>
      </c>
      <c r="Q9" s="36"/>
    </row>
    <row r="10" spans="1:17" x14ac:dyDescent="0.25">
      <c r="A10" s="10">
        <f t="shared" si="0"/>
        <v>6</v>
      </c>
      <c r="B10" s="43" t="s">
        <v>88</v>
      </c>
      <c r="C10" s="43"/>
      <c r="D10" s="43"/>
      <c r="E10" s="43"/>
      <c r="F10" s="4" t="s">
        <v>79</v>
      </c>
      <c r="G10" s="4">
        <v>2</v>
      </c>
      <c r="H10" s="25" t="s">
        <v>157</v>
      </c>
      <c r="I10" s="4" t="s">
        <v>131</v>
      </c>
      <c r="J10" s="4">
        <v>540</v>
      </c>
      <c r="K10" s="4">
        <v>1.2</v>
      </c>
      <c r="L10" s="44" t="s">
        <v>29</v>
      </c>
      <c r="M10" s="44"/>
      <c r="N10" s="56" t="s">
        <v>89</v>
      </c>
      <c r="O10" s="56"/>
      <c r="P10" s="36" t="s">
        <v>43</v>
      </c>
      <c r="Q10" s="36"/>
    </row>
    <row r="11" spans="1:17" x14ac:dyDescent="0.25">
      <c r="A11" s="10">
        <f t="shared" si="0"/>
        <v>7</v>
      </c>
      <c r="B11" s="65" t="s">
        <v>90</v>
      </c>
      <c r="C11" s="66"/>
      <c r="D11" s="66"/>
      <c r="E11" s="67"/>
      <c r="F11" s="4" t="s">
        <v>79</v>
      </c>
      <c r="G11" s="4">
        <v>2</v>
      </c>
      <c r="H11" s="25" t="s">
        <v>157</v>
      </c>
      <c r="I11" s="4" t="s">
        <v>131</v>
      </c>
      <c r="J11" s="4">
        <v>144</v>
      </c>
      <c r="K11" s="4">
        <v>2</v>
      </c>
      <c r="L11" s="45" t="s">
        <v>108</v>
      </c>
      <c r="M11" s="46"/>
      <c r="N11" s="72" t="s">
        <v>89</v>
      </c>
      <c r="O11" s="73"/>
      <c r="P11" s="36" t="s">
        <v>43</v>
      </c>
      <c r="Q11" s="36"/>
    </row>
    <row r="12" spans="1:17" x14ac:dyDescent="0.25">
      <c r="A12" s="10">
        <f t="shared" si="0"/>
        <v>8</v>
      </c>
      <c r="B12" s="43" t="s">
        <v>123</v>
      </c>
      <c r="C12" s="43"/>
      <c r="D12" s="43"/>
      <c r="E12" s="43"/>
      <c r="F12" s="4" t="s">
        <v>79</v>
      </c>
      <c r="G12" s="4">
        <v>2</v>
      </c>
      <c r="H12" s="25" t="s">
        <v>157</v>
      </c>
      <c r="I12" s="4" t="s">
        <v>131</v>
      </c>
      <c r="J12" s="4">
        <v>432</v>
      </c>
      <c r="K12" s="4">
        <v>1.2</v>
      </c>
      <c r="L12" s="44" t="s">
        <v>124</v>
      </c>
      <c r="M12" s="44"/>
      <c r="N12" s="56" t="s">
        <v>92</v>
      </c>
      <c r="O12" s="56"/>
      <c r="P12" s="36" t="s">
        <v>49</v>
      </c>
      <c r="Q12" s="36"/>
    </row>
    <row r="13" spans="1:17" x14ac:dyDescent="0.25">
      <c r="A13" s="10">
        <f t="shared" si="0"/>
        <v>9</v>
      </c>
      <c r="B13" s="43" t="s">
        <v>93</v>
      </c>
      <c r="C13" s="43"/>
      <c r="D13" s="43"/>
      <c r="E13" s="43"/>
      <c r="F13" s="4" t="s">
        <v>79</v>
      </c>
      <c r="G13" s="4">
        <v>2</v>
      </c>
      <c r="H13" s="25" t="s">
        <v>157</v>
      </c>
      <c r="I13" s="4" t="s">
        <v>132</v>
      </c>
      <c r="J13" s="4">
        <v>72</v>
      </c>
      <c r="K13" s="4">
        <v>2</v>
      </c>
      <c r="L13" s="44" t="s">
        <v>46</v>
      </c>
      <c r="M13" s="44"/>
      <c r="N13" s="56" t="s">
        <v>47</v>
      </c>
      <c r="O13" s="56"/>
      <c r="P13" s="36" t="s">
        <v>43</v>
      </c>
      <c r="Q13" s="36"/>
    </row>
    <row r="14" spans="1:17" x14ac:dyDescent="0.25">
      <c r="A14" s="10">
        <f t="shared" si="0"/>
        <v>10</v>
      </c>
      <c r="B14" s="43" t="s">
        <v>94</v>
      </c>
      <c r="C14" s="43"/>
      <c r="D14" s="43"/>
      <c r="E14" s="43"/>
      <c r="F14" s="4" t="s">
        <v>79</v>
      </c>
      <c r="G14" s="4">
        <v>2</v>
      </c>
      <c r="H14" s="25" t="s">
        <v>157</v>
      </c>
      <c r="I14" s="4" t="s">
        <v>131</v>
      </c>
      <c r="J14" s="4">
        <v>288</v>
      </c>
      <c r="K14" s="4">
        <v>1.2</v>
      </c>
      <c r="L14" s="44" t="s">
        <v>107</v>
      </c>
      <c r="M14" s="44"/>
      <c r="N14" s="56" t="s">
        <v>24</v>
      </c>
      <c r="O14" s="56"/>
      <c r="P14" s="36" t="s">
        <v>13</v>
      </c>
      <c r="Q14" s="36"/>
    </row>
    <row r="15" spans="1:17" x14ac:dyDescent="0.25">
      <c r="A15" s="10">
        <f t="shared" si="0"/>
        <v>11</v>
      </c>
      <c r="B15" s="43" t="s">
        <v>96</v>
      </c>
      <c r="C15" s="43"/>
      <c r="D15" s="43"/>
      <c r="E15" s="43"/>
      <c r="F15" s="4" t="s">
        <v>79</v>
      </c>
      <c r="G15" s="4">
        <v>1</v>
      </c>
      <c r="H15" s="25" t="s">
        <v>157</v>
      </c>
      <c r="I15" s="4" t="s">
        <v>132</v>
      </c>
      <c r="J15" s="4">
        <v>36</v>
      </c>
      <c r="K15" s="4">
        <v>1</v>
      </c>
      <c r="L15" s="44" t="s">
        <v>68</v>
      </c>
      <c r="M15" s="44"/>
      <c r="N15" s="56" t="s">
        <v>66</v>
      </c>
      <c r="O15" s="56"/>
      <c r="P15" s="36" t="s">
        <v>49</v>
      </c>
      <c r="Q15" s="36"/>
    </row>
    <row r="16" spans="1:17" x14ac:dyDescent="0.25">
      <c r="A16" s="20">
        <v>12</v>
      </c>
      <c r="B16" s="65" t="s">
        <v>154</v>
      </c>
      <c r="C16" s="66"/>
      <c r="D16" s="66"/>
      <c r="E16" s="67"/>
      <c r="F16" s="31" t="s">
        <v>79</v>
      </c>
      <c r="G16" s="31">
        <v>1</v>
      </c>
      <c r="H16" s="31" t="s">
        <v>157</v>
      </c>
      <c r="I16" s="31" t="s">
        <v>9</v>
      </c>
      <c r="J16" s="31">
        <v>72</v>
      </c>
      <c r="K16" s="31">
        <v>1</v>
      </c>
      <c r="L16" s="45" t="s">
        <v>153</v>
      </c>
      <c r="M16" s="46"/>
      <c r="N16" s="72" t="s">
        <v>71</v>
      </c>
      <c r="O16" s="73"/>
      <c r="P16" s="36" t="s">
        <v>13</v>
      </c>
      <c r="Q16" s="36"/>
    </row>
    <row r="17" spans="1:17" ht="15" customHeight="1" x14ac:dyDescent="0.25">
      <c r="A17" s="20">
        <v>13</v>
      </c>
      <c r="B17" s="65" t="s">
        <v>161</v>
      </c>
      <c r="C17" s="66"/>
      <c r="D17" s="66"/>
      <c r="E17" s="67"/>
      <c r="F17" s="31" t="s">
        <v>79</v>
      </c>
      <c r="G17" s="31">
        <v>1</v>
      </c>
      <c r="H17" s="31" t="s">
        <v>157</v>
      </c>
      <c r="I17" s="31" t="s">
        <v>9</v>
      </c>
      <c r="J17" s="31">
        <v>72</v>
      </c>
      <c r="K17" s="31">
        <v>1</v>
      </c>
      <c r="L17" s="45" t="s">
        <v>22</v>
      </c>
      <c r="M17" s="46"/>
      <c r="N17" s="72" t="s">
        <v>42</v>
      </c>
      <c r="O17" s="73"/>
      <c r="P17" s="36" t="s">
        <v>43</v>
      </c>
      <c r="Q17" s="36"/>
    </row>
    <row r="18" spans="1:17" x14ac:dyDescent="0.25">
      <c r="A18" s="10">
        <f t="shared" si="0"/>
        <v>14</v>
      </c>
      <c r="B18" s="43" t="s">
        <v>97</v>
      </c>
      <c r="C18" s="43"/>
      <c r="D18" s="43"/>
      <c r="E18" s="43"/>
      <c r="F18" s="4" t="s">
        <v>79</v>
      </c>
      <c r="G18" s="4">
        <v>1</v>
      </c>
      <c r="H18" s="25" t="s">
        <v>157</v>
      </c>
      <c r="I18" s="8" t="s">
        <v>132</v>
      </c>
      <c r="J18" s="4">
        <v>108</v>
      </c>
      <c r="K18" s="4">
        <v>1</v>
      </c>
      <c r="L18" s="44" t="s">
        <v>106</v>
      </c>
      <c r="M18" s="44"/>
      <c r="N18" s="56" t="s">
        <v>98</v>
      </c>
      <c r="O18" s="56"/>
      <c r="P18" s="36" t="s">
        <v>50</v>
      </c>
      <c r="Q18" s="36"/>
    </row>
    <row r="19" spans="1:17" x14ac:dyDescent="0.25">
      <c r="A19" s="10">
        <f t="shared" si="0"/>
        <v>15</v>
      </c>
      <c r="B19" s="43" t="s">
        <v>99</v>
      </c>
      <c r="C19" s="43"/>
      <c r="D19" s="43"/>
      <c r="E19" s="43"/>
      <c r="F19" s="4" t="s">
        <v>79</v>
      </c>
      <c r="G19" s="4">
        <v>1</v>
      </c>
      <c r="H19" s="25" t="s">
        <v>157</v>
      </c>
      <c r="I19" s="4" t="s">
        <v>132</v>
      </c>
      <c r="J19" s="4">
        <v>72</v>
      </c>
      <c r="K19" s="4">
        <v>1</v>
      </c>
      <c r="L19" s="44" t="s">
        <v>106</v>
      </c>
      <c r="M19" s="44"/>
      <c r="N19" s="56" t="s">
        <v>98</v>
      </c>
      <c r="O19" s="56"/>
      <c r="P19" s="36" t="s">
        <v>50</v>
      </c>
      <c r="Q19" s="36"/>
    </row>
    <row r="20" spans="1:17" x14ac:dyDescent="0.25">
      <c r="A20" s="10">
        <f t="shared" si="0"/>
        <v>16</v>
      </c>
      <c r="B20" s="43" t="s">
        <v>100</v>
      </c>
      <c r="C20" s="43"/>
      <c r="D20" s="43"/>
      <c r="E20" s="43"/>
      <c r="F20" s="4" t="s">
        <v>79</v>
      </c>
      <c r="G20" s="4">
        <v>2</v>
      </c>
      <c r="H20" s="25" t="s">
        <v>157</v>
      </c>
      <c r="I20" s="4" t="s">
        <v>132</v>
      </c>
      <c r="J20" s="4">
        <v>288</v>
      </c>
      <c r="K20" s="4">
        <v>2</v>
      </c>
      <c r="L20" s="44" t="s">
        <v>29</v>
      </c>
      <c r="M20" s="44"/>
      <c r="N20" s="56" t="s">
        <v>32</v>
      </c>
      <c r="O20" s="56"/>
      <c r="P20" s="36" t="s">
        <v>13</v>
      </c>
      <c r="Q20" s="36"/>
    </row>
    <row r="21" spans="1:17" x14ac:dyDescent="0.25">
      <c r="A21" s="10">
        <f t="shared" si="0"/>
        <v>17</v>
      </c>
      <c r="B21" s="88" t="s">
        <v>101</v>
      </c>
      <c r="C21" s="88"/>
      <c r="D21" s="88"/>
      <c r="E21" s="88"/>
      <c r="F21" s="4" t="s">
        <v>79</v>
      </c>
      <c r="G21" s="4">
        <v>1</v>
      </c>
      <c r="H21" s="25" t="s">
        <v>157</v>
      </c>
      <c r="I21" s="4" t="s">
        <v>9</v>
      </c>
      <c r="J21" s="4">
        <v>72</v>
      </c>
      <c r="K21" s="4">
        <v>1</v>
      </c>
      <c r="L21" s="44" t="s">
        <v>22</v>
      </c>
      <c r="M21" s="44"/>
      <c r="N21" s="56" t="s">
        <v>81</v>
      </c>
      <c r="O21" s="56"/>
      <c r="P21" s="36" t="s">
        <v>49</v>
      </c>
      <c r="Q21" s="36"/>
    </row>
    <row r="22" spans="1:17" x14ac:dyDescent="0.25">
      <c r="A22" s="10">
        <f t="shared" si="0"/>
        <v>18</v>
      </c>
      <c r="B22" s="43" t="s">
        <v>102</v>
      </c>
      <c r="C22" s="43"/>
      <c r="D22" s="43"/>
      <c r="E22" s="43"/>
      <c r="F22" s="4" t="s">
        <v>79</v>
      </c>
      <c r="G22" s="4">
        <v>2</v>
      </c>
      <c r="H22" s="25" t="s">
        <v>157</v>
      </c>
      <c r="I22" s="4" t="s">
        <v>131</v>
      </c>
      <c r="J22" s="4">
        <v>288</v>
      </c>
      <c r="K22" s="4">
        <v>1.2</v>
      </c>
      <c r="L22" s="44" t="s">
        <v>26</v>
      </c>
      <c r="M22" s="44"/>
      <c r="N22" s="56" t="s">
        <v>35</v>
      </c>
      <c r="O22" s="56"/>
      <c r="P22" s="36" t="s">
        <v>13</v>
      </c>
      <c r="Q22" s="36"/>
    </row>
    <row r="23" spans="1:17" x14ac:dyDescent="0.25">
      <c r="A23" s="10">
        <f t="shared" si="0"/>
        <v>19</v>
      </c>
      <c r="B23" s="43" t="s">
        <v>103</v>
      </c>
      <c r="C23" s="43"/>
      <c r="D23" s="43"/>
      <c r="E23" s="43"/>
      <c r="F23" s="4" t="s">
        <v>79</v>
      </c>
      <c r="G23" s="4">
        <v>2</v>
      </c>
      <c r="H23" s="25" t="s">
        <v>157</v>
      </c>
      <c r="I23" s="4" t="s">
        <v>131</v>
      </c>
      <c r="J23" s="4">
        <v>288</v>
      </c>
      <c r="K23" s="4">
        <v>1.2</v>
      </c>
      <c r="L23" s="44" t="s">
        <v>22</v>
      </c>
      <c r="M23" s="44"/>
      <c r="N23" s="56" t="s">
        <v>104</v>
      </c>
      <c r="O23" s="56"/>
      <c r="P23" s="36" t="s">
        <v>13</v>
      </c>
      <c r="Q23" s="36"/>
    </row>
    <row r="24" spans="1:17" x14ac:dyDescent="0.25">
      <c r="A24" s="30">
        <f t="shared" si="0"/>
        <v>20</v>
      </c>
      <c r="B24" s="37" t="s">
        <v>142</v>
      </c>
      <c r="C24" s="38"/>
      <c r="D24" s="38"/>
      <c r="E24" s="39"/>
      <c r="F24" s="30" t="s">
        <v>79</v>
      </c>
      <c r="G24" s="30">
        <v>1</v>
      </c>
      <c r="H24" s="30" t="s">
        <v>157</v>
      </c>
      <c r="I24" s="30" t="s">
        <v>132</v>
      </c>
      <c r="J24" s="30">
        <v>36</v>
      </c>
      <c r="K24" s="30">
        <v>1</v>
      </c>
      <c r="L24" s="40" t="s">
        <v>18</v>
      </c>
      <c r="M24" s="41"/>
      <c r="N24" s="86" t="s">
        <v>143</v>
      </c>
      <c r="O24" s="87"/>
      <c r="P24" s="61" t="s">
        <v>13</v>
      </c>
      <c r="Q24" s="61"/>
    </row>
    <row r="25" spans="1:17" x14ac:dyDescent="0.25">
      <c r="A25" s="10">
        <v>21</v>
      </c>
      <c r="B25" s="43" t="s">
        <v>105</v>
      </c>
      <c r="C25" s="43"/>
      <c r="D25" s="43"/>
      <c r="E25" s="43"/>
      <c r="F25" s="4" t="s">
        <v>79</v>
      </c>
      <c r="G25" s="4">
        <v>1</v>
      </c>
      <c r="H25" s="25" t="s">
        <v>157</v>
      </c>
      <c r="I25" s="4" t="s">
        <v>132</v>
      </c>
      <c r="J25" s="4">
        <v>72</v>
      </c>
      <c r="K25" s="4">
        <v>1</v>
      </c>
      <c r="L25" s="44" t="s">
        <v>54</v>
      </c>
      <c r="M25" s="44"/>
      <c r="N25" s="56" t="s">
        <v>73</v>
      </c>
      <c r="O25" s="56"/>
      <c r="P25" s="36" t="s">
        <v>50</v>
      </c>
      <c r="Q25" s="36"/>
    </row>
    <row r="26" spans="1:17" x14ac:dyDescent="0.25">
      <c r="A26" s="23">
        <v>22</v>
      </c>
      <c r="B26" s="65" t="s">
        <v>145</v>
      </c>
      <c r="C26" s="66"/>
      <c r="D26" s="66"/>
      <c r="E26" s="67"/>
      <c r="F26" s="22" t="s">
        <v>79</v>
      </c>
      <c r="G26" s="22">
        <v>1</v>
      </c>
      <c r="H26" s="25" t="s">
        <v>157</v>
      </c>
      <c r="I26" s="22" t="s">
        <v>132</v>
      </c>
      <c r="J26" s="22">
        <v>216</v>
      </c>
      <c r="K26" s="22">
        <v>1</v>
      </c>
      <c r="L26" s="45" t="s">
        <v>153</v>
      </c>
      <c r="M26" s="46"/>
      <c r="N26" s="72" t="s">
        <v>146</v>
      </c>
      <c r="O26" s="73"/>
      <c r="P26" s="36" t="s">
        <v>13</v>
      </c>
      <c r="Q26" s="36"/>
    </row>
    <row r="27" spans="1:17" x14ac:dyDescent="0.25">
      <c r="A27" s="52"/>
      <c r="B27" s="52"/>
      <c r="C27" s="52"/>
      <c r="D27" s="52"/>
      <c r="E27" s="52"/>
    </row>
    <row r="28" spans="1:17" ht="31.5" customHeight="1" x14ac:dyDescent="0.25">
      <c r="A28" s="85"/>
      <c r="B28" s="85"/>
      <c r="C28" s="85"/>
      <c r="D28" s="85"/>
      <c r="E28" s="34"/>
      <c r="G28" s="51" t="s">
        <v>134</v>
      </c>
      <c r="H28" s="51"/>
      <c r="I28" s="51"/>
      <c r="J28" s="51"/>
      <c r="K28" s="51"/>
      <c r="L28" s="51"/>
      <c r="M28" s="51"/>
      <c r="N28" s="51"/>
    </row>
    <row r="29" spans="1:17" ht="30.75" customHeight="1" x14ac:dyDescent="0.25">
      <c r="A29" s="50" t="s">
        <v>48</v>
      </c>
      <c r="B29" s="50"/>
      <c r="C29" s="50"/>
      <c r="D29" s="50"/>
      <c r="E29" s="50"/>
    </row>
    <row r="30" spans="1:17" x14ac:dyDescent="0.25">
      <c r="A30" s="43" t="s">
        <v>13</v>
      </c>
      <c r="B30" s="43"/>
      <c r="C30" s="43"/>
      <c r="D30" s="43"/>
      <c r="E30" s="2">
        <f>COUNTIF(P5:Q26,P6)</f>
        <v>10</v>
      </c>
    </row>
    <row r="31" spans="1:17" x14ac:dyDescent="0.25">
      <c r="A31" s="43" t="s">
        <v>43</v>
      </c>
      <c r="B31" s="43"/>
      <c r="C31" s="43"/>
      <c r="D31" s="43"/>
      <c r="E31" s="2">
        <f>COUNTIF(P5:Q26,P13)</f>
        <v>4</v>
      </c>
    </row>
    <row r="32" spans="1:17" x14ac:dyDescent="0.25">
      <c r="A32" s="43" t="s">
        <v>49</v>
      </c>
      <c r="B32" s="43"/>
      <c r="C32" s="43"/>
      <c r="D32" s="43"/>
      <c r="E32" s="2">
        <f>COUNTIF(P5:Q26,P12)</f>
        <v>5</v>
      </c>
    </row>
    <row r="33" spans="1:5" x14ac:dyDescent="0.25">
      <c r="A33" s="43" t="s">
        <v>50</v>
      </c>
      <c r="B33" s="43"/>
      <c r="C33" s="43"/>
      <c r="D33" s="43"/>
      <c r="E33" s="2">
        <f>COUNTIF(P5:Q26,P19)</f>
        <v>3</v>
      </c>
    </row>
  </sheetData>
  <mergeCells count="102">
    <mergeCell ref="L11:M11"/>
    <mergeCell ref="N11:O11"/>
    <mergeCell ref="P11:Q11"/>
    <mergeCell ref="B12:E12"/>
    <mergeCell ref="B11:E11"/>
    <mergeCell ref="A1:Q1"/>
    <mergeCell ref="A2:Q3"/>
    <mergeCell ref="B4:E4"/>
    <mergeCell ref="L4:M4"/>
    <mergeCell ref="N4:O4"/>
    <mergeCell ref="P4:Q4"/>
    <mergeCell ref="P7:Q7"/>
    <mergeCell ref="B8:E8"/>
    <mergeCell ref="L8:M8"/>
    <mergeCell ref="N8:O8"/>
    <mergeCell ref="P8:Q8"/>
    <mergeCell ref="B5:E5"/>
    <mergeCell ref="L5:M5"/>
    <mergeCell ref="N5:O5"/>
    <mergeCell ref="P5:Q5"/>
    <mergeCell ref="B6:E6"/>
    <mergeCell ref="L6:M6"/>
    <mergeCell ref="N6:O6"/>
    <mergeCell ref="P6:Q6"/>
    <mergeCell ref="B9:E9"/>
    <mergeCell ref="L9:M9"/>
    <mergeCell ref="N9:O9"/>
    <mergeCell ref="P9:Q9"/>
    <mergeCell ref="B10:E10"/>
    <mergeCell ref="L10:M10"/>
    <mergeCell ref="N10:O10"/>
    <mergeCell ref="P10:Q10"/>
    <mergeCell ref="B7:E7"/>
    <mergeCell ref="L7:M7"/>
    <mergeCell ref="N7:O7"/>
    <mergeCell ref="B18:E18"/>
    <mergeCell ref="L18:M18"/>
    <mergeCell ref="N18:O18"/>
    <mergeCell ref="P18:Q18"/>
    <mergeCell ref="B14:E14"/>
    <mergeCell ref="L14:M14"/>
    <mergeCell ref="N14:O14"/>
    <mergeCell ref="P14:Q14"/>
    <mergeCell ref="B17:E17"/>
    <mergeCell ref="L17:M17"/>
    <mergeCell ref="N17:O17"/>
    <mergeCell ref="P17:Q17"/>
    <mergeCell ref="B16:E16"/>
    <mergeCell ref="L16:M16"/>
    <mergeCell ref="N16:O16"/>
    <mergeCell ref="P16:Q16"/>
    <mergeCell ref="L12:M12"/>
    <mergeCell ref="N12:O12"/>
    <mergeCell ref="P12:Q12"/>
    <mergeCell ref="B15:E15"/>
    <mergeCell ref="L15:M15"/>
    <mergeCell ref="N15:O15"/>
    <mergeCell ref="P15:Q15"/>
    <mergeCell ref="L13:M13"/>
    <mergeCell ref="N13:O13"/>
    <mergeCell ref="P13:Q13"/>
    <mergeCell ref="B13:E13"/>
    <mergeCell ref="B21:E21"/>
    <mergeCell ref="L21:M21"/>
    <mergeCell ref="N21:O21"/>
    <mergeCell ref="P21:Q21"/>
    <mergeCell ref="B19:E19"/>
    <mergeCell ref="L19:M19"/>
    <mergeCell ref="N19:O19"/>
    <mergeCell ref="P19:Q19"/>
    <mergeCell ref="B20:E20"/>
    <mergeCell ref="L20:M20"/>
    <mergeCell ref="N20:O20"/>
    <mergeCell ref="P20:Q20"/>
    <mergeCell ref="P22:Q22"/>
    <mergeCell ref="B23:E23"/>
    <mergeCell ref="L23:M23"/>
    <mergeCell ref="N23:O23"/>
    <mergeCell ref="P23:Q23"/>
    <mergeCell ref="L24:M24"/>
    <mergeCell ref="P24:Q24"/>
    <mergeCell ref="N24:O24"/>
    <mergeCell ref="B24:E24"/>
    <mergeCell ref="A30:D30"/>
    <mergeCell ref="A31:D31"/>
    <mergeCell ref="A32:D32"/>
    <mergeCell ref="A33:D33"/>
    <mergeCell ref="A27:E27"/>
    <mergeCell ref="A28:D28"/>
    <mergeCell ref="G28:N28"/>
    <mergeCell ref="B22:E22"/>
    <mergeCell ref="L22:M22"/>
    <mergeCell ref="N22:O22"/>
    <mergeCell ref="B25:E25"/>
    <mergeCell ref="B26:E26"/>
    <mergeCell ref="L25:M25"/>
    <mergeCell ref="N25:O25"/>
    <mergeCell ref="P25:Q25"/>
    <mergeCell ref="L26:M26"/>
    <mergeCell ref="N26:O26"/>
    <mergeCell ref="P26:Q26"/>
    <mergeCell ref="A29:E29"/>
  </mergeCells>
  <pageMargins left="0.11811023622047244" right="0.11811023622047244" top="0.11811023622047244" bottom="0.11811023622047244" header="0.31496062992125984" footer="0.31496062992125984"/>
  <pageSetup paperSize="9" orientation="landscape" horizontalDpi="0" verticalDpi="0" r:id="rId1"/>
  <ignoredErrors>
    <ignoredError sqref="L13:L14 L18:L19" twoDigitTextYea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zoomScaleNormal="100" workbookViewId="0">
      <selection activeCell="H22" sqref="H22"/>
    </sheetView>
  </sheetViews>
  <sheetFormatPr defaultRowHeight="15" x14ac:dyDescent="0.25"/>
  <cols>
    <col min="1" max="1" width="3.85546875" customWidth="1"/>
    <col min="2" max="2" width="7" customWidth="1"/>
    <col min="3" max="3" width="5.85546875" customWidth="1"/>
    <col min="4" max="4" width="9" customWidth="1"/>
    <col min="5" max="5" width="6" customWidth="1"/>
    <col min="6" max="6" width="7.140625" customWidth="1"/>
    <col min="8" max="8" width="12.140625" customWidth="1"/>
    <col min="10" max="10" width="10.5703125" customWidth="1"/>
    <col min="11" max="11" width="7.5703125" customWidth="1"/>
    <col min="12" max="12" width="6.28515625" customWidth="1"/>
    <col min="14" max="14" width="8.140625" customWidth="1"/>
    <col min="15" max="15" width="8" customWidth="1"/>
    <col min="16" max="16" width="17.140625" customWidth="1"/>
  </cols>
  <sheetData>
    <row r="1" spans="1:16" ht="34.5" customHeight="1" x14ac:dyDescent="0.25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</row>
    <row r="2" spans="1:16" ht="15.75" customHeight="1" x14ac:dyDescent="0.25">
      <c r="A2" s="80" t="s">
        <v>160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</row>
    <row r="3" spans="1:16" ht="11.25" customHeight="1" x14ac:dyDescent="0.25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</row>
    <row r="4" spans="1:16" ht="60" x14ac:dyDescent="0.25">
      <c r="A4" s="5" t="s">
        <v>1</v>
      </c>
      <c r="B4" s="84" t="s">
        <v>2</v>
      </c>
      <c r="C4" s="84"/>
      <c r="D4" s="84"/>
      <c r="E4" s="84"/>
      <c r="F4" s="6" t="s">
        <v>4</v>
      </c>
      <c r="G4" s="6" t="s">
        <v>10</v>
      </c>
      <c r="H4" s="6" t="s">
        <v>85</v>
      </c>
      <c r="I4" s="6" t="s">
        <v>84</v>
      </c>
      <c r="J4" s="6" t="s">
        <v>3</v>
      </c>
      <c r="K4" s="83" t="s">
        <v>8</v>
      </c>
      <c r="L4" s="83"/>
      <c r="M4" s="84" t="s">
        <v>5</v>
      </c>
      <c r="N4" s="84"/>
      <c r="O4" s="84" t="s">
        <v>6</v>
      </c>
      <c r="P4" s="84"/>
    </row>
    <row r="5" spans="1:16" x14ac:dyDescent="0.25">
      <c r="A5" s="11">
        <v>1</v>
      </c>
      <c r="B5" s="89" t="s">
        <v>128</v>
      </c>
      <c r="C5" s="90"/>
      <c r="D5" s="90"/>
      <c r="E5" s="91"/>
      <c r="F5" s="12" t="s">
        <v>79</v>
      </c>
      <c r="G5" s="12">
        <v>3</v>
      </c>
      <c r="H5" s="9" t="s">
        <v>131</v>
      </c>
      <c r="I5" s="12">
        <v>216</v>
      </c>
      <c r="J5" s="12">
        <v>1</v>
      </c>
      <c r="K5" s="44" t="s">
        <v>126</v>
      </c>
      <c r="L5" s="44"/>
      <c r="M5" s="36" t="s">
        <v>60</v>
      </c>
      <c r="N5" s="36"/>
      <c r="O5" s="92" t="s">
        <v>50</v>
      </c>
      <c r="P5" s="93"/>
    </row>
    <row r="6" spans="1:16" x14ac:dyDescent="0.25">
      <c r="A6" s="11">
        <v>2</v>
      </c>
      <c r="B6" s="89" t="s">
        <v>91</v>
      </c>
      <c r="C6" s="90"/>
      <c r="D6" s="90"/>
      <c r="E6" s="91"/>
      <c r="F6" s="12" t="s">
        <v>79</v>
      </c>
      <c r="G6" s="12">
        <v>5</v>
      </c>
      <c r="H6" s="9" t="s">
        <v>131</v>
      </c>
      <c r="I6" s="12">
        <v>720</v>
      </c>
      <c r="J6" s="12">
        <v>1</v>
      </c>
      <c r="K6" s="44" t="s">
        <v>126</v>
      </c>
      <c r="L6" s="44"/>
      <c r="M6" s="36" t="s">
        <v>60</v>
      </c>
      <c r="N6" s="36"/>
      <c r="O6" s="92" t="s">
        <v>50</v>
      </c>
      <c r="P6" s="93"/>
    </row>
    <row r="7" spans="1:16" x14ac:dyDescent="0.25">
      <c r="A7" s="11">
        <v>3</v>
      </c>
      <c r="B7" s="62" t="s">
        <v>109</v>
      </c>
      <c r="C7" s="63"/>
      <c r="D7" s="63"/>
      <c r="E7" s="64"/>
      <c r="F7" s="3" t="s">
        <v>79</v>
      </c>
      <c r="G7" s="3">
        <v>2</v>
      </c>
      <c r="H7" s="3" t="s">
        <v>131</v>
      </c>
      <c r="I7" s="3">
        <v>144</v>
      </c>
      <c r="J7" s="3">
        <v>1.2</v>
      </c>
      <c r="K7" s="57" t="s">
        <v>111</v>
      </c>
      <c r="L7" s="58"/>
      <c r="M7" s="59" t="s">
        <v>92</v>
      </c>
      <c r="N7" s="60"/>
      <c r="O7" s="59" t="s">
        <v>50</v>
      </c>
      <c r="P7" s="60"/>
    </row>
    <row r="8" spans="1:16" x14ac:dyDescent="0.25">
      <c r="A8" s="11">
        <v>4</v>
      </c>
      <c r="B8" s="43" t="s">
        <v>110</v>
      </c>
      <c r="C8" s="43"/>
      <c r="D8" s="43"/>
      <c r="E8" s="43"/>
      <c r="F8" s="3" t="s">
        <v>79</v>
      </c>
      <c r="G8" s="4">
        <v>3</v>
      </c>
      <c r="H8" s="4" t="s">
        <v>131</v>
      </c>
      <c r="I8" s="4">
        <v>432</v>
      </c>
      <c r="J8" s="4">
        <v>2</v>
      </c>
      <c r="K8" s="44" t="s">
        <v>112</v>
      </c>
      <c r="L8" s="44"/>
      <c r="M8" s="36" t="s">
        <v>60</v>
      </c>
      <c r="N8" s="36"/>
      <c r="O8" s="36" t="s">
        <v>50</v>
      </c>
      <c r="P8" s="36"/>
    </row>
    <row r="9" spans="1:16" x14ac:dyDescent="0.25">
      <c r="A9" s="11">
        <v>5</v>
      </c>
      <c r="B9" s="43" t="s">
        <v>113</v>
      </c>
      <c r="C9" s="43"/>
      <c r="D9" s="43"/>
      <c r="E9" s="43"/>
      <c r="F9" s="3" t="s">
        <v>79</v>
      </c>
      <c r="G9" s="4">
        <v>2</v>
      </c>
      <c r="H9" s="4" t="s">
        <v>131</v>
      </c>
      <c r="I9" s="4">
        <v>144</v>
      </c>
      <c r="J9" s="4">
        <v>1.2</v>
      </c>
      <c r="K9" s="44" t="s">
        <v>114</v>
      </c>
      <c r="L9" s="44"/>
      <c r="M9" s="36" t="s">
        <v>60</v>
      </c>
      <c r="N9" s="36"/>
      <c r="O9" s="36" t="s">
        <v>50</v>
      </c>
      <c r="P9" s="36"/>
    </row>
    <row r="10" spans="1:16" ht="34.5" customHeight="1" x14ac:dyDescent="0.25">
      <c r="A10" s="11">
        <v>6</v>
      </c>
      <c r="B10" s="94" t="s">
        <v>115</v>
      </c>
      <c r="C10" s="94"/>
      <c r="D10" s="94"/>
      <c r="E10" s="94"/>
      <c r="F10" s="3" t="s">
        <v>79</v>
      </c>
      <c r="G10" s="2">
        <v>5</v>
      </c>
      <c r="H10" s="2" t="s">
        <v>131</v>
      </c>
      <c r="I10" s="2">
        <v>360</v>
      </c>
      <c r="J10" s="2" t="s">
        <v>127</v>
      </c>
      <c r="K10" s="95" t="s">
        <v>116</v>
      </c>
      <c r="L10" s="95"/>
      <c r="M10" s="61" t="s">
        <v>117</v>
      </c>
      <c r="N10" s="61"/>
      <c r="O10" s="61" t="s">
        <v>50</v>
      </c>
      <c r="P10" s="61"/>
    </row>
    <row r="11" spans="1:16" ht="14.25" customHeight="1" x14ac:dyDescent="0.25">
      <c r="A11" s="11">
        <v>7</v>
      </c>
      <c r="B11" s="43" t="s">
        <v>119</v>
      </c>
      <c r="C11" s="43"/>
      <c r="D11" s="43"/>
      <c r="E11" s="43"/>
      <c r="F11" s="3" t="s">
        <v>79</v>
      </c>
      <c r="G11" s="4">
        <v>3</v>
      </c>
      <c r="H11" s="4" t="s">
        <v>9</v>
      </c>
      <c r="I11" s="2">
        <v>216</v>
      </c>
      <c r="J11" s="4">
        <v>2</v>
      </c>
      <c r="K11" s="44" t="s">
        <v>118</v>
      </c>
      <c r="L11" s="44"/>
      <c r="M11" s="36" t="s">
        <v>117</v>
      </c>
      <c r="N11" s="36"/>
      <c r="O11" s="36" t="s">
        <v>50</v>
      </c>
      <c r="P11" s="36"/>
    </row>
    <row r="12" spans="1:16" x14ac:dyDescent="0.25">
      <c r="A12" s="11">
        <v>8</v>
      </c>
      <c r="B12" s="43" t="s">
        <v>120</v>
      </c>
      <c r="C12" s="43"/>
      <c r="D12" s="43"/>
      <c r="E12" s="43"/>
      <c r="F12" s="3" t="s">
        <v>79</v>
      </c>
      <c r="G12" s="4">
        <v>2</v>
      </c>
      <c r="H12" s="4" t="s">
        <v>132</v>
      </c>
      <c r="I12" s="4">
        <v>144</v>
      </c>
      <c r="J12" s="4">
        <v>1.2</v>
      </c>
      <c r="K12" s="44" t="s">
        <v>121</v>
      </c>
      <c r="L12" s="44"/>
      <c r="M12" s="36" t="s">
        <v>71</v>
      </c>
      <c r="N12" s="36"/>
      <c r="O12" s="36" t="s">
        <v>50</v>
      </c>
      <c r="P12" s="36"/>
    </row>
    <row r="13" spans="1:16" x14ac:dyDescent="0.25">
      <c r="A13" s="11">
        <v>9</v>
      </c>
      <c r="B13" s="43" t="s">
        <v>122</v>
      </c>
      <c r="C13" s="43"/>
      <c r="D13" s="43"/>
      <c r="E13" s="43"/>
      <c r="F13" s="3" t="s">
        <v>79</v>
      </c>
      <c r="G13" s="4">
        <v>3</v>
      </c>
      <c r="H13" s="2" t="s">
        <v>131</v>
      </c>
      <c r="I13" s="4">
        <v>216</v>
      </c>
      <c r="J13" s="4" t="s">
        <v>148</v>
      </c>
      <c r="K13" s="44" t="s">
        <v>121</v>
      </c>
      <c r="L13" s="44"/>
      <c r="M13" s="36" t="s">
        <v>71</v>
      </c>
      <c r="N13" s="36"/>
      <c r="O13" s="36" t="s">
        <v>50</v>
      </c>
      <c r="P13" s="36"/>
    </row>
    <row r="14" spans="1:16" x14ac:dyDescent="0.25">
      <c r="A14" s="11">
        <v>10</v>
      </c>
      <c r="B14" s="43" t="s">
        <v>149</v>
      </c>
      <c r="C14" s="43"/>
      <c r="D14" s="43"/>
      <c r="E14" s="43"/>
      <c r="F14" s="21" t="s">
        <v>79</v>
      </c>
      <c r="G14" s="19">
        <v>1</v>
      </c>
      <c r="H14" s="19" t="s">
        <v>9</v>
      </c>
      <c r="I14" s="19">
        <v>72</v>
      </c>
      <c r="J14" s="19">
        <v>1</v>
      </c>
      <c r="K14" s="44" t="s">
        <v>126</v>
      </c>
      <c r="L14" s="44"/>
      <c r="M14" s="36" t="s">
        <v>16</v>
      </c>
      <c r="N14" s="36"/>
      <c r="O14" s="36" t="s">
        <v>50</v>
      </c>
      <c r="P14" s="36"/>
    </row>
    <row r="15" spans="1:16" x14ac:dyDescent="0.25">
      <c r="A15" s="11">
        <v>11</v>
      </c>
      <c r="B15" s="43" t="s">
        <v>162</v>
      </c>
      <c r="C15" s="43"/>
      <c r="D15" s="43"/>
      <c r="E15" s="43"/>
      <c r="F15" s="28" t="s">
        <v>79</v>
      </c>
      <c r="G15" s="27">
        <v>1</v>
      </c>
      <c r="H15" s="27" t="s">
        <v>9</v>
      </c>
      <c r="I15" s="27">
        <v>72</v>
      </c>
      <c r="J15" s="27">
        <v>1</v>
      </c>
      <c r="K15" s="44" t="s">
        <v>126</v>
      </c>
      <c r="L15" s="44"/>
      <c r="M15" s="36" t="s">
        <v>92</v>
      </c>
      <c r="N15" s="36"/>
      <c r="O15" s="36" t="s">
        <v>50</v>
      </c>
      <c r="P15" s="36"/>
    </row>
    <row r="16" spans="1:16" x14ac:dyDescent="0.25">
      <c r="A16" s="11">
        <v>12</v>
      </c>
      <c r="B16" s="43" t="s">
        <v>125</v>
      </c>
      <c r="C16" s="43"/>
      <c r="D16" s="43"/>
      <c r="E16" s="43"/>
      <c r="F16" s="3" t="s">
        <v>79</v>
      </c>
      <c r="G16" s="4">
        <v>2</v>
      </c>
      <c r="H16" s="19" t="s">
        <v>131</v>
      </c>
      <c r="I16" s="4">
        <v>144</v>
      </c>
      <c r="J16" s="4">
        <v>1.2</v>
      </c>
      <c r="K16" s="44" t="s">
        <v>126</v>
      </c>
      <c r="L16" s="44"/>
      <c r="M16" s="36" t="s">
        <v>150</v>
      </c>
      <c r="N16" s="36"/>
      <c r="O16" s="36" t="s">
        <v>50</v>
      </c>
      <c r="P16" s="36"/>
    </row>
    <row r="17" spans="1:15" ht="31.5" customHeight="1" x14ac:dyDescent="0.25">
      <c r="A17" s="85"/>
      <c r="B17" s="85"/>
      <c r="C17" s="85"/>
      <c r="D17" s="85"/>
      <c r="E17" s="34"/>
    </row>
    <row r="18" spans="1:15" ht="31.5" customHeight="1" x14ac:dyDescent="0.25">
      <c r="A18" s="50" t="s">
        <v>86</v>
      </c>
      <c r="B18" s="50"/>
      <c r="C18" s="50"/>
      <c r="D18" s="50"/>
      <c r="E18" s="33">
        <v>0</v>
      </c>
      <c r="G18" s="97" t="s">
        <v>164</v>
      </c>
      <c r="H18" s="97"/>
      <c r="I18" s="97"/>
      <c r="J18" s="97"/>
      <c r="K18" s="97"/>
      <c r="L18" s="97"/>
      <c r="M18" s="97"/>
      <c r="N18" s="97"/>
      <c r="O18" s="97"/>
    </row>
    <row r="19" spans="1:15" ht="30.75" customHeight="1" x14ac:dyDescent="0.25">
      <c r="A19" s="96" t="s">
        <v>48</v>
      </c>
      <c r="B19" s="96"/>
      <c r="C19" s="96"/>
      <c r="D19" s="96"/>
      <c r="E19" s="96"/>
    </row>
    <row r="20" spans="1:15" x14ac:dyDescent="0.25">
      <c r="A20" s="43" t="s">
        <v>13</v>
      </c>
      <c r="B20" s="43"/>
      <c r="C20" s="43"/>
      <c r="D20" s="43"/>
      <c r="E20" s="1">
        <v>0</v>
      </c>
    </row>
    <row r="21" spans="1:15" x14ac:dyDescent="0.25">
      <c r="A21" s="43" t="s">
        <v>43</v>
      </c>
      <c r="B21" s="43"/>
      <c r="C21" s="43"/>
      <c r="D21" s="43"/>
      <c r="E21" s="1">
        <v>0</v>
      </c>
    </row>
    <row r="22" spans="1:15" x14ac:dyDescent="0.25">
      <c r="A22" s="43" t="s">
        <v>49</v>
      </c>
      <c r="B22" s="43"/>
      <c r="C22" s="43"/>
      <c r="D22" s="43"/>
      <c r="E22" s="1">
        <v>0</v>
      </c>
    </row>
    <row r="23" spans="1:15" x14ac:dyDescent="0.25">
      <c r="A23" s="43" t="s">
        <v>50</v>
      </c>
      <c r="B23" s="43"/>
      <c r="C23" s="43"/>
      <c r="D23" s="43"/>
      <c r="E23" s="1">
        <f>COUNTIF(O5:P16,O7)</f>
        <v>12</v>
      </c>
    </row>
  </sheetData>
  <mergeCells count="62">
    <mergeCell ref="B14:E14"/>
    <mergeCell ref="K14:L14"/>
    <mergeCell ref="M14:N14"/>
    <mergeCell ref="O14:P14"/>
    <mergeCell ref="G18:O18"/>
    <mergeCell ref="B15:E15"/>
    <mergeCell ref="K15:L15"/>
    <mergeCell ref="M15:N15"/>
    <mergeCell ref="O15:P15"/>
    <mergeCell ref="M6:N6"/>
    <mergeCell ref="O6:P6"/>
    <mergeCell ref="A23:D23"/>
    <mergeCell ref="A17:D17"/>
    <mergeCell ref="A19:E19"/>
    <mergeCell ref="A20:D20"/>
    <mergeCell ref="A21:D21"/>
    <mergeCell ref="A18:D18"/>
    <mergeCell ref="B16:E16"/>
    <mergeCell ref="K16:L16"/>
    <mergeCell ref="M16:N16"/>
    <mergeCell ref="O16:P16"/>
    <mergeCell ref="A22:D22"/>
    <mergeCell ref="B11:E11"/>
    <mergeCell ref="K11:L11"/>
    <mergeCell ref="M11:N11"/>
    <mergeCell ref="O11:P11"/>
    <mergeCell ref="B12:E12"/>
    <mergeCell ref="K12:L12"/>
    <mergeCell ref="M12:N12"/>
    <mergeCell ref="O12:P12"/>
    <mergeCell ref="O8:P8"/>
    <mergeCell ref="M8:N8"/>
    <mergeCell ref="K8:L8"/>
    <mergeCell ref="B8:E8"/>
    <mergeCell ref="B13:E13"/>
    <mergeCell ref="K13:L13"/>
    <mergeCell ref="M13:N13"/>
    <mergeCell ref="O13:P13"/>
    <mergeCell ref="B9:E9"/>
    <mergeCell ref="K9:L9"/>
    <mergeCell ref="M9:N9"/>
    <mergeCell ref="O9:P9"/>
    <mergeCell ref="B10:E10"/>
    <mergeCell ref="K10:L10"/>
    <mergeCell ref="M10:N10"/>
    <mergeCell ref="O10:P10"/>
    <mergeCell ref="B7:E7"/>
    <mergeCell ref="K7:L7"/>
    <mergeCell ref="M7:N7"/>
    <mergeCell ref="O7:P7"/>
    <mergeCell ref="A1:P1"/>
    <mergeCell ref="A2:P3"/>
    <mergeCell ref="B4:E4"/>
    <mergeCell ref="K4:L4"/>
    <mergeCell ref="O4:P4"/>
    <mergeCell ref="M4:N4"/>
    <mergeCell ref="B5:E5"/>
    <mergeCell ref="K5:L5"/>
    <mergeCell ref="M5:N5"/>
    <mergeCell ref="O5:P5"/>
    <mergeCell ref="B6:E6"/>
    <mergeCell ref="K6:L6"/>
  </mergeCells>
  <pageMargins left="0.11811023622047244" right="0.11811023622047244" top="0.11811023622047244" bottom="0.11811023622047244" header="0.31496062992125984" footer="0.31496062992125984"/>
  <pageSetup paperSize="9" orientation="landscape" horizontalDpi="0" verticalDpi="0" r:id="rId1"/>
  <ignoredErrors>
    <ignoredError sqref="K5:L14 K16:L16 K15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ПФДО</vt:lpstr>
      <vt:lpstr>МЗ</vt:lpstr>
      <vt:lpstr>АДОП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2025-03-11T05:42:55Z</dcterms:modified>
</cp:coreProperties>
</file>